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7.143\docs_uaip\11-GRACIA\IRIS\CASO 180-2021\"/>
    </mc:Choice>
  </mc:AlternateContent>
  <bookViews>
    <workbookView xWindow="0" yWindow="0" windowWidth="20490" windowHeight="7755"/>
  </bookViews>
  <sheets>
    <sheet name="HOMICIDIOS 2011-2020" sheetId="2" r:id="rId1"/>
    <sheet name="ARMAS 2011-2020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<sst xmlns="http://schemas.openxmlformats.org/spreadsheetml/2006/main" count="27" uniqueCount="17">
  <si>
    <t>TOTAL</t>
  </si>
  <si>
    <t>GRANADA</t>
  </si>
  <si>
    <t>ARTESANAL</t>
  </si>
  <si>
    <t>CARABINA</t>
  </si>
  <si>
    <t>FUSIL</t>
  </si>
  <si>
    <t>ESCOPETA</t>
  </si>
  <si>
    <t>REVOLVER</t>
  </si>
  <si>
    <t>PISTOLA</t>
  </si>
  <si>
    <t>AMETRALLADORA LIGERA</t>
  </si>
  <si>
    <t>AÑO</t>
  </si>
  <si>
    <t>TIPO DE ARMAS</t>
  </si>
  <si>
    <t>HOMICIDIOS REGISTRADOS A NIVEL NACIONAL, DURANTE LOS AÑOS DEL 2010 AL 2020</t>
  </si>
  <si>
    <t>HOMICIDIOS COMETIDOS CON ARMA DE FUEGO A NIVEL NACIONAL, AÑOS DEL 2010 AL 2020</t>
  </si>
  <si>
    <t>N°</t>
  </si>
  <si>
    <t>ARMAS DE FUEGO INCAUTADAS POR AÑO</t>
  </si>
  <si>
    <t>TOTAL DE ARMAS DE FUEGO INCAUTADAS A NIVEL NACIONAL, AÑOS DEL 2010 AL 2020</t>
  </si>
  <si>
    <t>ARMAS DE FUEGO INCAUTADAS A NIVEL NACIONAL, POR TIPO DE ARMA, AÑOS DEL 2010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</si>
</sst>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6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1" fontId="4" fillId="0" borderId="6" xfId="1" applyNumberFormat="1" applyFont="1" applyBorder="1" applyAlignment="1">
      <alignment horizontal="center"/>
    </xf>
    <xf numFmtId="1" fontId="4" fillId="0" borderId="1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2" xfId="0" applyBorder="1"/>
    <xf numFmtId="0" fontId="0" fillId="0" borderId="8" xfId="0" applyBorder="1"/>
    <xf numFmtId="1" fontId="5" fillId="4" borderId="25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1" fontId="5" fillId="4" borderId="2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3" xfId="0" applyBorder="1"/>
    <xf numFmtId="0" fontId="4" fillId="0" borderId="12" xfId="0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" fontId="5" fillId="4" borderId="34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3" fillId="7" borderId="1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1" fontId="2" fillId="7" borderId="26" xfId="1" applyNumberFormat="1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H21"/>
  <sheetViews>
    <sheetView tabSelected="1" workbookViewId="0">
      <selection activeCell="M14" sqref="M14"/>
    </sheetView>
  </sheetViews>
  <sheetFormatPr baseColWidth="10" defaultColWidth="11.42578125" defaultRowHeight="15" x14ac:dyDescent="0.25"/>
  <cols>
    <col min="1" max="1" width="4.7109375" style="3" customWidth="1"/>
    <col min="2" max="2" width="6.140625" style="3" customWidth="1"/>
    <col min="3" max="3" width="39.140625" style="4" customWidth="1"/>
    <col min="4" max="4" width="22.5703125" style="4" customWidth="1"/>
    <col min="5" max="5" width="7.42578125" style="3" customWidth="1"/>
    <col min="6" max="6" width="6.5703125" style="3" customWidth="1"/>
    <col min="7" max="7" width="41.5703125" style="3" customWidth="1"/>
    <col min="8" max="8" width="24.28515625" style="3" customWidth="1"/>
    <col min="9" max="16384" width="11.42578125" style="3"/>
  </cols>
  <sheetData>
    <row r="1" spans="2:8" ht="15.75" thickBot="1" x14ac:dyDescent="0.3"/>
    <row r="2" spans="2:8" ht="23.25" customHeight="1" x14ac:dyDescent="0.25">
      <c r="C2" s="41" t="s">
        <v>11</v>
      </c>
      <c r="D2" s="42"/>
      <c r="G2" s="41" t="s">
        <v>12</v>
      </c>
      <c r="H2" s="42"/>
    </row>
    <row r="3" spans="2:8" ht="23.25" customHeight="1" thickBot="1" x14ac:dyDescent="0.3">
      <c r="B3" s="30" t="s">
        <v>13</v>
      </c>
      <c r="C3" s="43"/>
      <c r="D3" s="44"/>
      <c r="F3" s="30" t="s">
        <v>13</v>
      </c>
      <c r="G3" s="43"/>
      <c r="H3" s="44"/>
    </row>
    <row r="4" spans="2:8" s="27" customFormat="1" ht="22.5" customHeight="1" thickBot="1" x14ac:dyDescent="0.3">
      <c r="B4" s="30">
        <v>1</v>
      </c>
      <c r="C4" s="28" t="s">
        <v>9</v>
      </c>
      <c r="D4" s="29" t="s">
        <v>0</v>
      </c>
      <c r="F4" s="30">
        <v>2</v>
      </c>
      <c r="G4" s="28" t="s">
        <v>9</v>
      </c>
      <c r="H4" s="29" t="s">
        <v>0</v>
      </c>
    </row>
    <row r="5" spans="2:8" ht="22.5" customHeight="1" x14ac:dyDescent="0.25">
      <c r="C5" s="25">
        <v>2010</v>
      </c>
      <c r="D5" s="8">
        <v>3987</v>
      </c>
      <c r="G5" s="25">
        <v>2010</v>
      </c>
      <c r="H5" s="8">
        <v>2922</v>
      </c>
    </row>
    <row r="6" spans="2:8" ht="22.5" customHeight="1" x14ac:dyDescent="0.25">
      <c r="C6" s="6">
        <v>2011</v>
      </c>
      <c r="D6" s="5">
        <v>4371</v>
      </c>
      <c r="G6" s="6">
        <v>2011</v>
      </c>
      <c r="H6" s="5">
        <v>3046</v>
      </c>
    </row>
    <row r="7" spans="2:8" ht="22.5" customHeight="1" x14ac:dyDescent="0.25">
      <c r="C7" s="6">
        <v>2012</v>
      </c>
      <c r="D7" s="5">
        <v>2594</v>
      </c>
      <c r="G7" s="6">
        <v>2012</v>
      </c>
      <c r="H7" s="5">
        <v>1604</v>
      </c>
    </row>
    <row r="8" spans="2:8" ht="22.5" customHeight="1" x14ac:dyDescent="0.25">
      <c r="C8" s="6">
        <v>2013</v>
      </c>
      <c r="D8" s="5">
        <v>2513</v>
      </c>
      <c r="G8" s="6">
        <v>2013</v>
      </c>
      <c r="H8" s="5">
        <v>1678</v>
      </c>
    </row>
    <row r="9" spans="2:8" ht="22.5" customHeight="1" x14ac:dyDescent="0.25">
      <c r="C9" s="6">
        <v>2014</v>
      </c>
      <c r="D9" s="5">
        <v>3921</v>
      </c>
      <c r="G9" s="6">
        <v>2014</v>
      </c>
      <c r="H9" s="5">
        <v>3005</v>
      </c>
    </row>
    <row r="10" spans="2:8" ht="22.5" customHeight="1" x14ac:dyDescent="0.25">
      <c r="C10" s="6">
        <v>2015</v>
      </c>
      <c r="D10" s="5">
        <v>6656</v>
      </c>
      <c r="G10" s="6">
        <v>2015</v>
      </c>
      <c r="H10" s="5">
        <v>5536</v>
      </c>
    </row>
    <row r="11" spans="2:8" ht="22.5" customHeight="1" x14ac:dyDescent="0.25">
      <c r="C11" s="6">
        <v>2016</v>
      </c>
      <c r="D11" s="5">
        <v>5280</v>
      </c>
      <c r="G11" s="6">
        <v>2016</v>
      </c>
      <c r="H11" s="5">
        <v>4277</v>
      </c>
    </row>
    <row r="12" spans="2:8" ht="22.5" customHeight="1" x14ac:dyDescent="0.25">
      <c r="C12" s="6">
        <v>2017</v>
      </c>
      <c r="D12" s="5">
        <v>3962</v>
      </c>
      <c r="G12" s="6">
        <v>2017</v>
      </c>
      <c r="H12" s="5">
        <v>3026</v>
      </c>
    </row>
    <row r="13" spans="2:8" ht="22.5" customHeight="1" x14ac:dyDescent="0.25">
      <c r="C13" s="6">
        <v>2018</v>
      </c>
      <c r="D13" s="5">
        <v>3346</v>
      </c>
      <c r="G13" s="6">
        <v>2018</v>
      </c>
      <c r="H13" s="5">
        <v>2601</v>
      </c>
    </row>
    <row r="14" spans="2:8" ht="22.5" customHeight="1" x14ac:dyDescent="0.25">
      <c r="C14" s="6">
        <v>2019</v>
      </c>
      <c r="D14" s="5">
        <v>2398</v>
      </c>
      <c r="G14" s="6">
        <v>2019</v>
      </c>
      <c r="H14" s="5">
        <v>1754</v>
      </c>
    </row>
    <row r="15" spans="2:8" ht="22.5" customHeight="1" thickBot="1" x14ac:dyDescent="0.3">
      <c r="C15" s="26">
        <v>2020</v>
      </c>
      <c r="D15" s="10">
        <v>1341</v>
      </c>
      <c r="G15" s="26">
        <v>2020</v>
      </c>
      <c r="H15" s="10">
        <v>926</v>
      </c>
    </row>
    <row r="16" spans="2:8" ht="22.5" customHeight="1" thickBot="1" x14ac:dyDescent="0.3">
      <c r="C16" s="24" t="s">
        <v>0</v>
      </c>
      <c r="D16" s="9">
        <v>40369</v>
      </c>
      <c r="G16" s="24" t="s">
        <v>0</v>
      </c>
      <c r="H16" s="9">
        <v>30375</v>
      </c>
    </row>
    <row r="19" ht="21" customHeight="1" x14ac:dyDescent="0.25"/>
    <row r="20" ht="26.25" customHeight="1" x14ac:dyDescent="0.25"/>
    <row r="21" ht="22.5" customHeight="1" x14ac:dyDescent="0.25"/>
  </sheetData>
  <mergeCells count="2">
    <mergeCell ref="C2:D3"/>
    <mergeCell ref="G2:H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20"/>
  <sheetViews>
    <sheetView workbookViewId="0">
      <selection activeCell="O9" sqref="O9"/>
    </sheetView>
  </sheetViews>
  <sheetFormatPr baseColWidth="10" defaultRowHeight="15" x14ac:dyDescent="0.25"/>
  <cols>
    <col min="1" max="1" width="2.85546875" customWidth="1"/>
    <col min="2" max="2" width="7" customWidth="1"/>
    <col min="3" max="3" width="24.85546875" customWidth="1"/>
    <col min="4" max="14" width="6.42578125" bestFit="1" customWidth="1"/>
    <col min="16" max="16" width="5.28515625" customWidth="1"/>
  </cols>
  <sheetData>
    <row r="2" spans="2:14" ht="24" customHeight="1" x14ac:dyDescent="0.25">
      <c r="C2" s="50" t="s">
        <v>15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24" customHeight="1" thickBot="1" x14ac:dyDescent="0.3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27" customHeight="1" thickBot="1" x14ac:dyDescent="0.3">
      <c r="C4" s="52" t="s">
        <v>14</v>
      </c>
      <c r="D4" s="48" t="s">
        <v>9</v>
      </c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2:14" ht="27" customHeight="1" thickBot="1" x14ac:dyDescent="0.3">
      <c r="B5" s="32" t="s">
        <v>13</v>
      </c>
      <c r="C5" s="53"/>
      <c r="D5" s="31">
        <v>2010</v>
      </c>
      <c r="E5" s="14">
        <v>2011</v>
      </c>
      <c r="F5" s="14">
        <v>2012</v>
      </c>
      <c r="G5" s="14">
        <v>2013</v>
      </c>
      <c r="H5" s="14">
        <v>2014</v>
      </c>
      <c r="I5" s="14">
        <v>2015</v>
      </c>
      <c r="J5" s="14">
        <v>2016</v>
      </c>
      <c r="K5" s="14">
        <v>2017</v>
      </c>
      <c r="L5" s="14">
        <v>2018</v>
      </c>
      <c r="M5" s="14">
        <v>2019</v>
      </c>
      <c r="N5" s="15">
        <v>2020</v>
      </c>
    </row>
    <row r="6" spans="2:14" s="7" customFormat="1" ht="26.25" customHeight="1" thickBot="1" x14ac:dyDescent="0.3">
      <c r="B6" s="32">
        <v>3</v>
      </c>
      <c r="C6" s="33" t="s">
        <v>0</v>
      </c>
      <c r="D6" s="34">
        <v>4837</v>
      </c>
      <c r="E6" s="35">
        <v>4445</v>
      </c>
      <c r="F6" s="36">
        <v>3862</v>
      </c>
      <c r="G6" s="35">
        <v>3580</v>
      </c>
      <c r="H6" s="35">
        <v>3679</v>
      </c>
      <c r="I6" s="35">
        <v>3233</v>
      </c>
      <c r="J6" s="35">
        <v>3572</v>
      </c>
      <c r="K6" s="35">
        <v>4452</v>
      </c>
      <c r="L6" s="35">
        <v>3683</v>
      </c>
      <c r="M6" s="35">
        <v>3413</v>
      </c>
      <c r="N6" s="37">
        <v>2682</v>
      </c>
    </row>
    <row r="8" spans="2:14" ht="21.75" customHeight="1" x14ac:dyDescent="0.25">
      <c r="C8" s="50" t="s">
        <v>16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4" ht="21.75" customHeight="1" thickBot="1" x14ac:dyDescent="0.3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4" ht="21.75" thickBot="1" x14ac:dyDescent="0.3">
      <c r="B10" s="32" t="s">
        <v>13</v>
      </c>
      <c r="C10" s="45" t="s">
        <v>10</v>
      </c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2:14" ht="21.75" thickBot="1" x14ac:dyDescent="0.3">
      <c r="B11" s="32">
        <v>4</v>
      </c>
      <c r="C11" s="46"/>
      <c r="D11" s="13">
        <v>2010</v>
      </c>
      <c r="E11" s="14">
        <v>2011</v>
      </c>
      <c r="F11" s="14">
        <v>2012</v>
      </c>
      <c r="G11" s="14">
        <v>2013</v>
      </c>
      <c r="H11" s="14">
        <v>2014</v>
      </c>
      <c r="I11" s="14">
        <v>2015</v>
      </c>
      <c r="J11" s="14">
        <v>2016</v>
      </c>
      <c r="K11" s="14">
        <v>2017</v>
      </c>
      <c r="L11" s="14">
        <v>2018</v>
      </c>
      <c r="M11" s="14">
        <v>2019</v>
      </c>
      <c r="N11" s="15">
        <v>2020</v>
      </c>
    </row>
    <row r="12" spans="2:14" ht="15.75" x14ac:dyDescent="0.25">
      <c r="C12" s="11" t="s">
        <v>7</v>
      </c>
      <c r="D12" s="16">
        <v>2182</v>
      </c>
      <c r="E12" s="16">
        <v>2026</v>
      </c>
      <c r="F12" s="2">
        <v>1725</v>
      </c>
      <c r="G12" s="16">
        <v>1590</v>
      </c>
      <c r="H12" s="16">
        <v>1644</v>
      </c>
      <c r="I12" s="16">
        <v>1499</v>
      </c>
      <c r="J12" s="16">
        <v>1549</v>
      </c>
      <c r="K12" s="16">
        <v>1874</v>
      </c>
      <c r="L12" s="16">
        <v>1684</v>
      </c>
      <c r="M12" s="16">
        <v>1608</v>
      </c>
      <c r="N12" s="17">
        <v>1233</v>
      </c>
    </row>
    <row r="13" spans="2:14" ht="15.75" x14ac:dyDescent="0.25">
      <c r="C13" s="12" t="s">
        <v>6</v>
      </c>
      <c r="D13" s="18">
        <v>1558</v>
      </c>
      <c r="E13" s="18">
        <v>1448</v>
      </c>
      <c r="F13" s="1">
        <v>1238</v>
      </c>
      <c r="G13" s="18">
        <v>1236</v>
      </c>
      <c r="H13" s="18">
        <v>1183</v>
      </c>
      <c r="I13" s="18">
        <v>922</v>
      </c>
      <c r="J13" s="18">
        <v>878</v>
      </c>
      <c r="K13" s="18">
        <v>970</v>
      </c>
      <c r="L13" s="18">
        <v>832</v>
      </c>
      <c r="M13" s="18">
        <v>735</v>
      </c>
      <c r="N13" s="19">
        <v>579</v>
      </c>
    </row>
    <row r="14" spans="2:14" ht="15.75" x14ac:dyDescent="0.25">
      <c r="C14" s="12" t="s">
        <v>5</v>
      </c>
      <c r="D14" s="18">
        <v>559</v>
      </c>
      <c r="E14" s="18">
        <v>473</v>
      </c>
      <c r="F14" s="1">
        <v>461</v>
      </c>
      <c r="G14" s="18">
        <v>335</v>
      </c>
      <c r="H14" s="18">
        <v>415</v>
      </c>
      <c r="I14" s="18">
        <v>336</v>
      </c>
      <c r="J14" s="18">
        <v>361</v>
      </c>
      <c r="K14" s="18">
        <v>573</v>
      </c>
      <c r="L14" s="18">
        <v>424</v>
      </c>
      <c r="M14" s="18">
        <v>403</v>
      </c>
      <c r="N14" s="19">
        <v>402</v>
      </c>
    </row>
    <row r="15" spans="2:14" ht="15.75" x14ac:dyDescent="0.25">
      <c r="C15" s="12" t="s">
        <v>4</v>
      </c>
      <c r="D15" s="18">
        <v>291</v>
      </c>
      <c r="E15" s="18">
        <v>262</v>
      </c>
      <c r="F15" s="1">
        <v>248</v>
      </c>
      <c r="G15" s="18">
        <v>221</v>
      </c>
      <c r="H15" s="18">
        <v>210</v>
      </c>
      <c r="I15" s="18">
        <v>216</v>
      </c>
      <c r="J15" s="18">
        <v>467</v>
      </c>
      <c r="K15" s="18">
        <v>728</v>
      </c>
      <c r="L15" s="18">
        <v>540</v>
      </c>
      <c r="M15" s="18">
        <v>508</v>
      </c>
      <c r="N15" s="19">
        <v>321</v>
      </c>
    </row>
    <row r="16" spans="2:14" ht="15.75" x14ac:dyDescent="0.25">
      <c r="C16" s="12" t="s">
        <v>3</v>
      </c>
      <c r="D16" s="18">
        <v>41</v>
      </c>
      <c r="E16" s="18">
        <v>28</v>
      </c>
      <c r="F16" s="1">
        <v>23</v>
      </c>
      <c r="G16" s="18">
        <v>25</v>
      </c>
      <c r="H16" s="18">
        <v>35</v>
      </c>
      <c r="I16" s="18">
        <v>28</v>
      </c>
      <c r="J16" s="18">
        <v>39</v>
      </c>
      <c r="K16" s="18">
        <v>45</v>
      </c>
      <c r="L16" s="18">
        <v>27</v>
      </c>
      <c r="M16" s="18">
        <v>24</v>
      </c>
      <c r="N16" s="19">
        <v>14</v>
      </c>
    </row>
    <row r="17" spans="3:14" ht="15.75" x14ac:dyDescent="0.25">
      <c r="C17" s="12" t="s">
        <v>2</v>
      </c>
      <c r="D17" s="18">
        <v>119</v>
      </c>
      <c r="E17" s="18">
        <v>115</v>
      </c>
      <c r="F17" s="1">
        <v>111</v>
      </c>
      <c r="G17" s="18">
        <v>138</v>
      </c>
      <c r="H17" s="18">
        <v>145</v>
      </c>
      <c r="I17" s="18">
        <v>189</v>
      </c>
      <c r="J17" s="18">
        <v>213</v>
      </c>
      <c r="K17" s="18">
        <v>159</v>
      </c>
      <c r="L17" s="18">
        <v>67</v>
      </c>
      <c r="M17" s="18">
        <v>47</v>
      </c>
      <c r="N17" s="19">
        <v>34</v>
      </c>
    </row>
    <row r="18" spans="3:14" ht="15.75" x14ac:dyDescent="0.25">
      <c r="C18" s="12" t="s">
        <v>1</v>
      </c>
      <c r="D18" s="18">
        <v>67</v>
      </c>
      <c r="E18" s="18">
        <v>61</v>
      </c>
      <c r="F18" s="1">
        <v>34</v>
      </c>
      <c r="G18" s="18">
        <v>17</v>
      </c>
      <c r="H18" s="18">
        <v>20</v>
      </c>
      <c r="I18" s="18">
        <v>25</v>
      </c>
      <c r="J18" s="18">
        <v>31</v>
      </c>
      <c r="K18" s="18">
        <v>70</v>
      </c>
      <c r="L18" s="18">
        <v>56</v>
      </c>
      <c r="M18" s="18">
        <v>36</v>
      </c>
      <c r="N18" s="19">
        <v>49</v>
      </c>
    </row>
    <row r="19" spans="3:14" ht="16.5" thickBot="1" x14ac:dyDescent="0.3">
      <c r="C19" s="20" t="s">
        <v>8</v>
      </c>
      <c r="D19" s="21">
        <v>20</v>
      </c>
      <c r="E19" s="21">
        <v>32</v>
      </c>
      <c r="F19" s="22">
        <v>22</v>
      </c>
      <c r="G19" s="21">
        <v>18</v>
      </c>
      <c r="H19" s="21">
        <v>27</v>
      </c>
      <c r="I19" s="21">
        <v>18</v>
      </c>
      <c r="J19" s="21">
        <v>34</v>
      </c>
      <c r="K19" s="21">
        <v>33</v>
      </c>
      <c r="L19" s="21">
        <v>53</v>
      </c>
      <c r="M19" s="21">
        <v>52</v>
      </c>
      <c r="N19" s="23">
        <v>50</v>
      </c>
    </row>
    <row r="20" spans="3:14" ht="21.75" customHeight="1" thickBot="1" x14ac:dyDescent="0.3">
      <c r="C20" s="38" t="s">
        <v>0</v>
      </c>
      <c r="D20" s="39">
        <f t="shared" ref="D20:N20" si="0">SUM(D12:D19)</f>
        <v>4837</v>
      </c>
      <c r="E20" s="39">
        <f t="shared" si="0"/>
        <v>4445</v>
      </c>
      <c r="F20" s="39">
        <f t="shared" si="0"/>
        <v>3862</v>
      </c>
      <c r="G20" s="39">
        <f t="shared" si="0"/>
        <v>3580</v>
      </c>
      <c r="H20" s="39">
        <f t="shared" si="0"/>
        <v>3679</v>
      </c>
      <c r="I20" s="39">
        <f t="shared" si="0"/>
        <v>3233</v>
      </c>
      <c r="J20" s="39">
        <f t="shared" si="0"/>
        <v>3572</v>
      </c>
      <c r="K20" s="39">
        <f t="shared" si="0"/>
        <v>4452</v>
      </c>
      <c r="L20" s="39">
        <f t="shared" si="0"/>
        <v>3683</v>
      </c>
      <c r="M20" s="39">
        <f t="shared" si="0"/>
        <v>3413</v>
      </c>
      <c r="N20" s="40">
        <f t="shared" si="0"/>
        <v>2682</v>
      </c>
    </row>
  </sheetData>
  <mergeCells count="6">
    <mergeCell ref="C10:C11"/>
    <mergeCell ref="D10:N10"/>
    <mergeCell ref="C8:N9"/>
    <mergeCell ref="C2:N3"/>
    <mergeCell ref="C4:C5"/>
    <mergeCell ref="D4:N4"/>
  </mergeCells>
  <pageMargins left="0.7" right="0.7" top="0.75" bottom="0.75" header="0.3" footer="0.3"/>
  <pageSetup orientation="portrait" horizontalDpi="4294967293" verticalDpi="0" r:id="rId1"/>
  <ignoredErrors>
    <ignoredError sqref="D20:N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HOMICIDIOS 2011-2020</vt:lpstr>
      <vt:lpstr>ARMAS 2011-2020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10495</dc:creator>
  <cp:lastModifiedBy>PNC</cp:lastModifiedBy>
  <dcterms:created xsi:type="dcterms:W3CDTF">2021-02-27T18:44:27Z</dcterms:created>
  <dcterms:modified xsi:type="dcterms:W3CDTF">2021-05-06T17:01:13Z</dcterms:modified>
</cp:coreProperties>
</file>