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Usuario 4719\Desktop\ARCHIVO PARA TRABAJAR 2021\INFORMACION OFICIOSA\RESOLUCIONES PARA TRABAJAR Y SUBIR\CONSOLIDADO 2021\PARA TRABAJAR\C-552-2021\"/>
    </mc:Choice>
  </mc:AlternateContent>
  <xr:revisionPtr revIDLastSave="0" documentId="13_ncr:1_{EFEE65C4-0902-4E73-9606-6F3C1A5C6C3F}" xr6:coauthVersionLast="47" xr6:coauthVersionMax="47" xr10:uidLastSave="{00000000-0000-0000-0000-000000000000}"/>
  <bookViews>
    <workbookView xWindow="-120" yWindow="-120" windowWidth="15600" windowHeight="11160" xr2:uid="{00000000-000D-0000-FFFF-FFFF00000000}"/>
  </bookViews>
  <sheets>
    <sheet name="1" sheetId="4" r:id="rId1"/>
    <sheet name="2" sheetId="5" r:id="rId2"/>
    <sheet name="3" sheetId="1" r:id="rId3"/>
    <sheet name="4" sheetId="9" r:id="rId4"/>
    <sheet name="5" sheetId="3" r:id="rId5"/>
    <sheet name="6" sheetId="6" r:id="rId6"/>
    <sheet name="7" sheetId="8"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76" i="5" l="1"/>
  <c r="I75" i="5"/>
  <c r="I74" i="5"/>
  <c r="I73" i="5"/>
  <c r="I72" i="5"/>
  <c r="I71" i="5"/>
  <c r="I70" i="5"/>
  <c r="AC69" i="5"/>
  <c r="AB69"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24" i="5"/>
  <c r="I23" i="5"/>
  <c r="I22" i="5"/>
  <c r="I21" i="5"/>
  <c r="C21" i="5"/>
  <c r="I20" i="5"/>
  <c r="D20" i="5"/>
  <c r="I19" i="5"/>
  <c r="D19" i="5"/>
  <c r="I18" i="5"/>
  <c r="D18" i="5"/>
  <c r="I17" i="5"/>
  <c r="D17" i="5"/>
  <c r="I16" i="5"/>
  <c r="D16" i="5"/>
  <c r="L15" i="5"/>
  <c r="I15" i="5"/>
  <c r="D15" i="5"/>
  <c r="U14" i="5"/>
  <c r="T14" i="5"/>
  <c r="M14" i="5"/>
  <c r="I14" i="5"/>
  <c r="D14" i="5"/>
  <c r="Y13" i="5"/>
  <c r="X13" i="5"/>
  <c r="M13" i="5"/>
  <c r="I13" i="5"/>
  <c r="D13" i="5"/>
  <c r="Q12" i="5"/>
  <c r="P12" i="5"/>
  <c r="M12" i="5"/>
  <c r="I12" i="5"/>
  <c r="D12" i="5"/>
  <c r="M11" i="5"/>
  <c r="I11" i="5"/>
  <c r="D11" i="5"/>
  <c r="M10" i="5"/>
  <c r="I10" i="5"/>
  <c r="D10" i="5"/>
  <c r="M9" i="5"/>
  <c r="I9" i="5"/>
  <c r="D9" i="5"/>
  <c r="M8" i="5"/>
  <c r="I8" i="5"/>
  <c r="D8" i="5"/>
  <c r="D21" i="5" s="1"/>
  <c r="M7" i="5"/>
  <c r="M15" i="5" s="1"/>
  <c r="I7" i="5"/>
  <c r="D7" i="5"/>
  <c r="H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W19" i="4"/>
  <c r="V19" i="4"/>
  <c r="I19" i="4"/>
  <c r="C19" i="4"/>
  <c r="I18" i="4"/>
  <c r="D18" i="4"/>
  <c r="I17" i="4"/>
  <c r="D17" i="4"/>
  <c r="I16" i="4"/>
  <c r="D16" i="4"/>
  <c r="I15" i="4"/>
  <c r="D15" i="4"/>
  <c r="I14" i="4"/>
  <c r="D14" i="4"/>
  <c r="AB13" i="4"/>
  <c r="AA13" i="4"/>
  <c r="R13" i="4"/>
  <c r="Q13" i="4"/>
  <c r="I13" i="4"/>
  <c r="D13" i="4"/>
  <c r="I12" i="4"/>
  <c r="D12" i="4"/>
  <c r="I11" i="4"/>
  <c r="D11" i="4"/>
  <c r="AJ10" i="4"/>
  <c r="I10" i="4"/>
  <c r="D10" i="4"/>
  <c r="I9" i="4"/>
  <c r="D9" i="4"/>
  <c r="M8" i="4"/>
  <c r="L8" i="4"/>
  <c r="I8" i="4"/>
  <c r="D8" i="4"/>
  <c r="I7" i="4"/>
  <c r="D7" i="4"/>
  <c r="I6" i="4"/>
  <c r="D6" i="4"/>
  <c r="D19" i="4" l="1"/>
  <c r="I76" i="5"/>
  <c r="I67" i="4"/>
  <c r="AF12" i="4"/>
  <c r="AG12" i="4"/>
</calcChain>
</file>

<file path=xl/sharedStrings.xml><?xml version="1.0" encoding="utf-8"?>
<sst xmlns="http://schemas.openxmlformats.org/spreadsheetml/2006/main" count="1229" uniqueCount="411">
  <si>
    <t>AHUACHAPAN</t>
  </si>
  <si>
    <t>CABAÑAS</t>
  </si>
  <si>
    <t>CHALATENANGO</t>
  </si>
  <si>
    <t>CUSCATLAN</t>
  </si>
  <si>
    <t>LA LIBERTAD</t>
  </si>
  <si>
    <t>LA PAZ</t>
  </si>
  <si>
    <t>LA UNION</t>
  </si>
  <si>
    <t>MORAZAN</t>
  </si>
  <si>
    <t>SAN MIGUEL</t>
  </si>
  <si>
    <t>SAN SALVADOR</t>
  </si>
  <si>
    <t>SAN VICENTE</t>
  </si>
  <si>
    <t>SANTA ANA</t>
  </si>
  <si>
    <t>SONSONATE</t>
  </si>
  <si>
    <t>USULUTAN</t>
  </si>
  <si>
    <t>ACAJUTLA</t>
  </si>
  <si>
    <t>AGUILARES</t>
  </si>
  <si>
    <t>ANTIGUO CUSCATLAN</t>
  </si>
  <si>
    <t>APANECA</t>
  </si>
  <si>
    <t>APASTEPEQUE</t>
  </si>
  <si>
    <t>APOPA</t>
  </si>
  <si>
    <t>ARMENIA</t>
  </si>
  <si>
    <t>AYUTUXTEPEQUE</t>
  </si>
  <si>
    <t>BERLIN</t>
  </si>
  <si>
    <t>CALIFORNIA</t>
  </si>
  <si>
    <t>CALUCO</t>
  </si>
  <si>
    <t>CANDELARIA DE LA FRONTERA</t>
  </si>
  <si>
    <t>CHALCHUAPA</t>
  </si>
  <si>
    <t>CHAPELTIQUE</t>
  </si>
  <si>
    <t>CHINAMECA</t>
  </si>
  <si>
    <t>CHIRILAGUA</t>
  </si>
  <si>
    <t>CIUDAD ARCE</t>
  </si>
  <si>
    <t>CIUDAD BARRIOS</t>
  </si>
  <si>
    <t>CIUDAD DELGADO</t>
  </si>
  <si>
    <t>COATEPEQUE</t>
  </si>
  <si>
    <t>COJUTEPEQUE</t>
  </si>
  <si>
    <t>COLON</t>
  </si>
  <si>
    <t>COMASAGUA</t>
  </si>
  <si>
    <t>CONCEPCION DE ATACO</t>
  </si>
  <si>
    <t>CONCHAGUA</t>
  </si>
  <si>
    <t>CORINTO</t>
  </si>
  <si>
    <t>CUISNAHUAT</t>
  </si>
  <si>
    <t>CUSCATANCINGO</t>
  </si>
  <si>
    <t>DELICIAS DE CONCEPCION</t>
  </si>
  <si>
    <t>DULCE NOMBRE DE MARIA</t>
  </si>
  <si>
    <t>EL CARMEN</t>
  </si>
  <si>
    <t>EL CONGO</t>
  </si>
  <si>
    <t>EL PAISNAL</t>
  </si>
  <si>
    <t>EL PORVENIR</t>
  </si>
  <si>
    <t>EL ROSARIO</t>
  </si>
  <si>
    <t>EL TRANSITO</t>
  </si>
  <si>
    <t>GUACOTECTI</t>
  </si>
  <si>
    <t>GUAZAPA</t>
  </si>
  <si>
    <t>HUIZUCAR</t>
  </si>
  <si>
    <t>ILOBASCO</t>
  </si>
  <si>
    <t>ILOPANGO</t>
  </si>
  <si>
    <t>IZALCO</t>
  </si>
  <si>
    <t>JAYAQUE</t>
  </si>
  <si>
    <t>JIQUILISCO</t>
  </si>
  <si>
    <t>JOCORO</t>
  </si>
  <si>
    <t>JUCUARAN</t>
  </si>
  <si>
    <t>JUJUTLA</t>
  </si>
  <si>
    <t>LA PALMA</t>
  </si>
  <si>
    <t>MEJICANOS</t>
  </si>
  <si>
    <t>MERCEDES UMAÑA</t>
  </si>
  <si>
    <t>METAPAN</t>
  </si>
  <si>
    <t>MONCAGUA</t>
  </si>
  <si>
    <t>NAHUIZALCO</t>
  </si>
  <si>
    <t>NAHULINGO</t>
  </si>
  <si>
    <t>NEJAPA</t>
  </si>
  <si>
    <t>NUEVA CONCEPCION</t>
  </si>
  <si>
    <t>NUEVA ESPARTA</t>
  </si>
  <si>
    <t>NUEVO CUSCATLAN</t>
  </si>
  <si>
    <t>OLOCUILTA</t>
  </si>
  <si>
    <t>OSICALA</t>
  </si>
  <si>
    <t>PANCHIMALCO</t>
  </si>
  <si>
    <t>PASAQUINA</t>
  </si>
  <si>
    <t>PERQUIN</t>
  </si>
  <si>
    <t>PUERTO EL TRIUNFO</t>
  </si>
  <si>
    <t>QUELEPA</t>
  </si>
  <si>
    <t>QUEZALTEPEQUE</t>
  </si>
  <si>
    <t>ROSARIO DE MORA</t>
  </si>
  <si>
    <t>SAN AGUSTIN</t>
  </si>
  <si>
    <t>SAN ANTONIO DEL MONTE</t>
  </si>
  <si>
    <t>SAN ANTONIO DEL MOSCO</t>
  </si>
  <si>
    <t>SAN CRISTOBAL</t>
  </si>
  <si>
    <t>SAN EMIGDIO</t>
  </si>
  <si>
    <t>SAN FRANCISCO GOTERA</t>
  </si>
  <si>
    <t>SAN FRANCISCO MENENDEZ</t>
  </si>
  <si>
    <t>SAN GERARDO</t>
  </si>
  <si>
    <t>SAN IGNACIO</t>
  </si>
  <si>
    <t>SAN JOSE VILLANUEVA</t>
  </si>
  <si>
    <t>SAN JUAN NONUALCO</t>
  </si>
  <si>
    <t>SAN JUAN OPICO</t>
  </si>
  <si>
    <t>SAN JULIAN</t>
  </si>
  <si>
    <t>SAN LUIS LA HERRADURA</t>
  </si>
  <si>
    <t>SAN MARCOS</t>
  </si>
  <si>
    <t>SAN MARTIN</t>
  </si>
  <si>
    <t>SAN MIGUEL TEPEZONTE</t>
  </si>
  <si>
    <t>SAN PABLO TACACHICO</t>
  </si>
  <si>
    <t>SAN PEDRO PERULAPAN</t>
  </si>
  <si>
    <t>SAN PEDRO PUXTLA</t>
  </si>
  <si>
    <t>SAN RAFAEL CEDROS</t>
  </si>
  <si>
    <t>SAN SEBASTIAN</t>
  </si>
  <si>
    <t>SAN SEBASTIAN SALITRILLO</t>
  </si>
  <si>
    <t>SANTA CRUZ MICHAPA</t>
  </si>
  <si>
    <t>SANTA ELENA</t>
  </si>
  <si>
    <t>SANTA ISABEL ISHUATAN</t>
  </si>
  <si>
    <t>SANTA MARIA</t>
  </si>
  <si>
    <t>SANTA MARIA OSTUMA</t>
  </si>
  <si>
    <t>SANTA ROSA DE LIMA</t>
  </si>
  <si>
    <t>SANTA TECLA</t>
  </si>
  <si>
    <t>SANTIAGO DE MARIA</t>
  </si>
  <si>
    <t>SANTIAGO TEXACUANGOS</t>
  </si>
  <si>
    <t>SANTO TOMAS</t>
  </si>
  <si>
    <t>SENSUNTEPEQUE</t>
  </si>
  <si>
    <t>SOCIEDAD</t>
  </si>
  <si>
    <t>SONZACATE</t>
  </si>
  <si>
    <t>SOYAPANGO</t>
  </si>
  <si>
    <t>TACUBA</t>
  </si>
  <si>
    <t>TAMANIQUE</t>
  </si>
  <si>
    <t>TECAPAN</t>
  </si>
  <si>
    <t>TECOLUCA</t>
  </si>
  <si>
    <t>TENANCINGO</t>
  </si>
  <si>
    <t>TEOTEPEQUE</t>
  </si>
  <si>
    <t>TEPECOYO</t>
  </si>
  <si>
    <t>TEXISTEPEQUE</t>
  </si>
  <si>
    <t>TONACATEPEQUE</t>
  </si>
  <si>
    <t>TOROLA</t>
  </si>
  <si>
    <t>TURIN</t>
  </si>
  <si>
    <t>ULUAZAPA</t>
  </si>
  <si>
    <t>VICTORIA</t>
  </si>
  <si>
    <t>ZACATECOLUCA</t>
  </si>
  <si>
    <t>ZARAGOZA</t>
  </si>
  <si>
    <t>00-11</t>
  </si>
  <si>
    <t>12-17</t>
  </si>
  <si>
    <t>18-30</t>
  </si>
  <si>
    <t>31-40</t>
  </si>
  <si>
    <t>41-50</t>
  </si>
  <si>
    <t>51-60</t>
  </si>
  <si>
    <t>61-MAS</t>
  </si>
  <si>
    <t>N/D</t>
  </si>
  <si>
    <t>AGENTE DE SEGURIDAD PRIVADA</t>
  </si>
  <si>
    <t>AGENTE DE SEGURIDAD PUBLICA</t>
  </si>
  <si>
    <t>AGRICULTOR (A)</t>
  </si>
  <si>
    <t>AGRICULTOR EN PEQUEÑO</t>
  </si>
  <si>
    <t>ALBAÑIL</t>
  </si>
  <si>
    <t>APRENDIZ DE MECANICA</t>
  </si>
  <si>
    <t>AUXILIAR DE CONSTRUCCION</t>
  </si>
  <si>
    <t>AYUDANTE DE ALBAÑIL</t>
  </si>
  <si>
    <t>AYUDANTE DE OBRA DE BANCO</t>
  </si>
  <si>
    <t>AYUDANTE DE OFICIO</t>
  </si>
  <si>
    <t>AYUDANTE EN SALUD</t>
  </si>
  <si>
    <t>BACH. COMERCIAL-CONTADOR</t>
  </si>
  <si>
    <t>BARBERO</t>
  </si>
  <si>
    <t>CAJERO(A)</t>
  </si>
  <si>
    <t>CARPINTERO</t>
  </si>
  <si>
    <t>CARPINTERO SIN TALLER</t>
  </si>
  <si>
    <t>COCINERO(A)</t>
  </si>
  <si>
    <t>COMERCIANTE</t>
  </si>
  <si>
    <t>COMERCIANTE EN PEQUEÑO</t>
  </si>
  <si>
    <t>CORRALERO</t>
  </si>
  <si>
    <t>DESEMPLEADO(A)</t>
  </si>
  <si>
    <t>ELECTRICISTA</t>
  </si>
  <si>
    <t>EMPLEADO(A)</t>
  </si>
  <si>
    <t>EMPLEADO(A) PUBLICO(A)</t>
  </si>
  <si>
    <t>ESTUDIANTE</t>
  </si>
  <si>
    <t>JARDINERO</t>
  </si>
  <si>
    <t>JORNALERO</t>
  </si>
  <si>
    <t>MAESTRO DE OBRA</t>
  </si>
  <si>
    <t>MECANICO</t>
  </si>
  <si>
    <t>MECANICO AUTOMOTRIZ</t>
  </si>
  <si>
    <t>MECANICO DE BANCO</t>
  </si>
  <si>
    <t>MECANICO EN ESTRUCTURAS METALICAS</t>
  </si>
  <si>
    <t>MECANICO ENDEREZADOR</t>
  </si>
  <si>
    <t>MOTORISTA</t>
  </si>
  <si>
    <t>OBRA DE BANCO</t>
  </si>
  <si>
    <t>OBRERO(A)</t>
  </si>
  <si>
    <t>OFICIOS DOMESTICOS</t>
  </si>
  <si>
    <t>OFICIOS VARIOS</t>
  </si>
  <si>
    <t>OPERARIA</t>
  </si>
  <si>
    <t>ORDENANZA</t>
  </si>
  <si>
    <t>PANADERO(A)</t>
  </si>
  <si>
    <t>PANIFICADOR(A)</t>
  </si>
  <si>
    <t>PELUQUERO(A)</t>
  </si>
  <si>
    <t>PENSIONADO O JUBILADO</t>
  </si>
  <si>
    <t>PESCADOR(A) ARTESANAL</t>
  </si>
  <si>
    <t>PLANIFICADOR</t>
  </si>
  <si>
    <t>SIN PROFESION</t>
  </si>
  <si>
    <t>SOLDADOR</t>
  </si>
  <si>
    <t>TAXISTA</t>
  </si>
  <si>
    <t>TEC. EN ENFERMERIA</t>
  </si>
  <si>
    <t>VENDEDOR AMBULANTE</t>
  </si>
  <si>
    <t>VENDEDOR(A)</t>
  </si>
  <si>
    <t>VIGILANTE</t>
  </si>
  <si>
    <t>ZAPATERO</t>
  </si>
  <si>
    <t>DEPARTAMENTO</t>
  </si>
  <si>
    <t>TOTAL</t>
  </si>
  <si>
    <t>RANGO DE EDAD</t>
  </si>
  <si>
    <t>SEXO</t>
  </si>
  <si>
    <t>HOMBRE</t>
  </si>
  <si>
    <t>MUJER</t>
  </si>
  <si>
    <t>PROFESION</t>
  </si>
  <si>
    <t xml:space="preserve">LUNES    </t>
  </si>
  <si>
    <t xml:space="preserve">MARTES   </t>
  </si>
  <si>
    <t>MIÉRCOLES</t>
  </si>
  <si>
    <t xml:space="preserve">JUEVES   </t>
  </si>
  <si>
    <t xml:space="preserve">VIERNES  </t>
  </si>
  <si>
    <t xml:space="preserve">SÁBADO   </t>
  </si>
  <si>
    <t xml:space="preserve">DOMINGO  </t>
  </si>
  <si>
    <t>DESAGREGADO POR DEPARTAMENTO</t>
  </si>
  <si>
    <t>DESAGREGADO POR MUNICIPIO</t>
  </si>
  <si>
    <t>DESAGREGADO POR RANGO DE EDAD</t>
  </si>
  <si>
    <t xml:space="preserve">DESAGREGADO POR PROFESION </t>
  </si>
  <si>
    <t>DESAGREGADO POR DIA DE LA DENUNCIA</t>
  </si>
  <si>
    <t>ESTADISTICA DE PERSONAS DESAPARECIDAS (CASOS ACTIVOS) EN EL PERIODO DEL 01 DE ENERO AL 30 DE NOVIEMBRE DEL AÑO 2021, DESAGREGADO POR LO SIGUIENTE:</t>
  </si>
  <si>
    <t>ALEGRIA</t>
  </si>
  <si>
    <t>ARCATAO</t>
  </si>
  <si>
    <t>ATIQUIZAYA</t>
  </si>
  <si>
    <t>BOLIVAR</t>
  </si>
  <si>
    <t>CANDELARIA</t>
  </si>
  <si>
    <t>CHILANGA</t>
  </si>
  <si>
    <t>CHILTIUPAN</t>
  </si>
  <si>
    <t>COMALAPA</t>
  </si>
  <si>
    <t>CONCEPCION DE ORIENTE</t>
  </si>
  <si>
    <t>EL PARAISO</t>
  </si>
  <si>
    <t>EL REFUGIO</t>
  </si>
  <si>
    <t>EL SAUCE</t>
  </si>
  <si>
    <t>EREGUAYQUIN</t>
  </si>
  <si>
    <t>ESTANZUELAS</t>
  </si>
  <si>
    <t>GUAYMANGO</t>
  </si>
  <si>
    <t>INTIPUCA</t>
  </si>
  <si>
    <t>JERUSALEN</t>
  </si>
  <si>
    <t>JICALAPA</t>
  </si>
  <si>
    <t>JUAYUA</t>
  </si>
  <si>
    <t>JUCUAPA</t>
  </si>
  <si>
    <t>MEANGUERA DEL GOLFO</t>
  </si>
  <si>
    <t>MONTE SAN JUAN</t>
  </si>
  <si>
    <t>NUEVA TRINIDAD</t>
  </si>
  <si>
    <t>SACACOYO</t>
  </si>
  <si>
    <t>SALCOATITAN</t>
  </si>
  <si>
    <t>SAN ALEJO</t>
  </si>
  <si>
    <t>SAN BARTOLOME PERULAPIA</t>
  </si>
  <si>
    <t>SAN BUENAVENTURA</t>
  </si>
  <si>
    <t>SAN ESTEBAN CATARINA</t>
  </si>
  <si>
    <t>SAN JORGE</t>
  </si>
  <si>
    <t>SAN JUAN TALPA</t>
  </si>
  <si>
    <t>SAN LORENZO</t>
  </si>
  <si>
    <t>SAN LUIS TALPA</t>
  </si>
  <si>
    <t>SAN PEDRO MASAHUAT</t>
  </si>
  <si>
    <t>SAN PEDRO NONUALCO</t>
  </si>
  <si>
    <t>SAN RAFAEL OBRAJUELO</t>
  </si>
  <si>
    <t>SAN RAFAEL ORIENTE</t>
  </si>
  <si>
    <t>SAN RAMON</t>
  </si>
  <si>
    <t>SAN SIMON</t>
  </si>
  <si>
    <t>SANTA CATARINA MASAHUAT</t>
  </si>
  <si>
    <t>SANTA CLARA</t>
  </si>
  <si>
    <t>SANTA RITA</t>
  </si>
  <si>
    <t>SANTIAGO DE LA FRONTERA</t>
  </si>
  <si>
    <t>SANTIAGO NONUALCO</t>
  </si>
  <si>
    <t>SANTO DOMINGO</t>
  </si>
  <si>
    <t>SESORI</t>
  </si>
  <si>
    <t>SUCHITOTO</t>
  </si>
  <si>
    <t>TALNIQUE</t>
  </si>
  <si>
    <t>VERAPAZ</t>
  </si>
  <si>
    <t>YAMABAL</t>
  </si>
  <si>
    <t>ABOGADO(A) Y NOTARIO(A)</t>
  </si>
  <si>
    <t>ARQUITECTO(A)</t>
  </si>
  <si>
    <t>ASISTENTE DENTAL</t>
  </si>
  <si>
    <t>AUXILIAR DE CONTADOR</t>
  </si>
  <si>
    <t>AYUDANTE DE VENDEDOR</t>
  </si>
  <si>
    <t>BACH. EN COMPUTACION</t>
  </si>
  <si>
    <t>BACHILLER</t>
  </si>
  <si>
    <t>BACHILLER EN COMERCIO Y ADMINISTRACION</t>
  </si>
  <si>
    <t>CARNICERO</t>
  </si>
  <si>
    <t>COBRADOR</t>
  </si>
  <si>
    <t>CONSTRUCTOR</t>
  </si>
  <si>
    <t>CONSULTOR(A)</t>
  </si>
  <si>
    <t>CONTADOR</t>
  </si>
  <si>
    <t>CONTRATISTA</t>
  </si>
  <si>
    <t>COSMETOLOGA(O)</t>
  </si>
  <si>
    <t>ECONOMISTA</t>
  </si>
  <si>
    <t>EMPLEADO DE ASEO</t>
  </si>
  <si>
    <t>EMPRESARIO(A)</t>
  </si>
  <si>
    <t>ENDEREZADOR Y PINTOR</t>
  </si>
  <si>
    <t>ENSAMBLADOR</t>
  </si>
  <si>
    <t>ESTILISTA</t>
  </si>
  <si>
    <t>FONTANERO</t>
  </si>
  <si>
    <t>JOYERO Y RELOJERO</t>
  </si>
  <si>
    <t>LADRILLERO</t>
  </si>
  <si>
    <t>LIC.(A) EN CIENCIAS JURIDICAS</t>
  </si>
  <si>
    <t>LIC.(A) EN ENFERMERIA</t>
  </si>
  <si>
    <t>LOCUTOR(A)</t>
  </si>
  <si>
    <t>MARINERO</t>
  </si>
  <si>
    <t>MEDICO</t>
  </si>
  <si>
    <t>MEDICO CIRUJANO</t>
  </si>
  <si>
    <t>MESERO(A)</t>
  </si>
  <si>
    <t>MOLINERO</t>
  </si>
  <si>
    <t>MOZO</t>
  </si>
  <si>
    <t>MUSICO</t>
  </si>
  <si>
    <t>OFICINISTA</t>
  </si>
  <si>
    <t>PASTOR(A) EVANGELICO(A)</t>
  </si>
  <si>
    <t>PINTOR AUTOMOTRIZ</t>
  </si>
  <si>
    <t>PINTOR(A)</t>
  </si>
  <si>
    <t>POLICIA NACIONAL CIVIL</t>
  </si>
  <si>
    <t>PROFESOR(A)</t>
  </si>
  <si>
    <t>SASTRE</t>
  </si>
  <si>
    <t>TAPICERO</t>
  </si>
  <si>
    <t>TEC. EN INFORMATICA</t>
  </si>
  <si>
    <t>TELEFONISTA</t>
  </si>
  <si>
    <t>TRABAJADOR(A) SOCIAL</t>
  </si>
  <si>
    <t>DIA DE LA DENUNCIA</t>
  </si>
  <si>
    <t>ESTADISTICA DE PERSONAS DESAPARECIDAS (VICTIMAS YA UBICADAS) EN EL PERIODO DEL 01 DE ENERO AL 30 DE NOVIEMBRE DEL AÑO 2021, DESAGREGADO POR LO SIGUIENTE:</t>
  </si>
  <si>
    <t>SECUESTROS REGISTRADOS A NIVEL NACIONAL DURANTE NOVIEMBRE 2021 DESAGREGADOS POR DEPARTAMENTO, MUNICIPIO, SEXO, EDAD, PROFESION, DÍA DE LA SEMANA, HORA DEL EVENTO.</t>
  </si>
  <si>
    <t xml:space="preserve">MUNICIPIO </t>
  </si>
  <si>
    <t xml:space="preserve"> EDAD</t>
  </si>
  <si>
    <t xml:space="preserve">PROFESION </t>
  </si>
  <si>
    <t xml:space="preserve">DIA DE LA SEMANA </t>
  </si>
  <si>
    <t>HORA DEL EVENTO</t>
  </si>
  <si>
    <t xml:space="preserve">MORAZAN </t>
  </si>
  <si>
    <t>LUNES</t>
  </si>
  <si>
    <t>ESTADISTICA DE HOMICIDIOS DEL MES DE NOVIEMBRE DEL AÑO 2021, DESAGREGADO POR LO SIGUIENTE:</t>
  </si>
  <si>
    <t>DESAGREGADO POR SEXO</t>
  </si>
  <si>
    <t xml:space="preserve">DESAGREGADO POR RANGO DE EDAD </t>
  </si>
  <si>
    <t>DESAGREGADO POR PRoFESIÓN</t>
  </si>
  <si>
    <t>DESAGREGADO POR DIA</t>
  </si>
  <si>
    <t xml:space="preserve">DESAGREGADO POR RANGO DE HORA </t>
  </si>
  <si>
    <t xml:space="preserve">DESAGREGADO POR TIPO DE ARMA UTILIZADA </t>
  </si>
  <si>
    <t>MES NOVIEMBRE</t>
  </si>
  <si>
    <t>MUNICIPIO</t>
  </si>
  <si>
    <t>PROFESIÓN/OCUPACIÓN</t>
  </si>
  <si>
    <t>DIA</t>
  </si>
  <si>
    <t>RANGO DE HORA</t>
  </si>
  <si>
    <t>TIPO ARMA</t>
  </si>
  <si>
    <t>ND</t>
  </si>
  <si>
    <t>00:00 A 03:59</t>
  </si>
  <si>
    <t>FUEGO</t>
  </si>
  <si>
    <t>MARTES</t>
  </si>
  <si>
    <t>04:00 A 07:59</t>
  </si>
  <si>
    <t>BLANCA</t>
  </si>
  <si>
    <t>EMPLEADO (A)</t>
  </si>
  <si>
    <t>08:00 A 11:59</t>
  </si>
  <si>
    <t>NO DETERMINADO</t>
  </si>
  <si>
    <t>JUEVES</t>
  </si>
  <si>
    <t>12:00 A 15:59</t>
  </si>
  <si>
    <t>OTROS</t>
  </si>
  <si>
    <t>VIERNES</t>
  </si>
  <si>
    <t>16:00 A 19:59</t>
  </si>
  <si>
    <t>PNC</t>
  </si>
  <si>
    <t>SÁBADO</t>
  </si>
  <si>
    <t>20:00 A 23:59</t>
  </si>
  <si>
    <t>AMA DE CASA</t>
  </si>
  <si>
    <t>DOMINGO</t>
  </si>
  <si>
    <t>SOLDADO</t>
  </si>
  <si>
    <t xml:space="preserve">AHUACHAPAN </t>
  </si>
  <si>
    <t>EL CARMEN (CUSCA)</t>
  </si>
  <si>
    <t>OPERARIO</t>
  </si>
  <si>
    <t>CUYULTITAN</t>
  </si>
  <si>
    <t>CAROLINA</t>
  </si>
  <si>
    <t>CACAOPERA</t>
  </si>
  <si>
    <t>GUADALUPE</t>
  </si>
  <si>
    <t>SAN FERNANDO (MORAZ)</t>
  </si>
  <si>
    <t>NUEVA GRANADA</t>
  </si>
  <si>
    <t>ESTADISTICA DE HOMICIDIOS DE MUJERES EN EL PERIODO DEL 01 DE ENERO AL 30 DE NOVIEMBRE DEL AÑO 2021, DESAGREGADO POR LO SIGUIENTE:</t>
  </si>
  <si>
    <t xml:space="preserve">DESAGREGADO POR DIA DE LA SEMANA </t>
  </si>
  <si>
    <t xml:space="preserve">DESAGREGADO POR HORA </t>
  </si>
  <si>
    <t>DESAGREGADO POR PROFESION POR MES</t>
  </si>
  <si>
    <t>PROFESION/MES</t>
  </si>
  <si>
    <t>ENERO</t>
  </si>
  <si>
    <t>CONTUNDENTE</t>
  </si>
  <si>
    <t>FEBRERO</t>
  </si>
  <si>
    <t>MARZO</t>
  </si>
  <si>
    <t>ABRIL</t>
  </si>
  <si>
    <t>MAYO</t>
  </si>
  <si>
    <t>JUNIO</t>
  </si>
  <si>
    <t>JULIO</t>
  </si>
  <si>
    <t>AGOSTO</t>
  </si>
  <si>
    <t>SEPTIEMBRE</t>
  </si>
  <si>
    <t>OCTUBRE</t>
  </si>
  <si>
    <t>NOVIEMBRE</t>
  </si>
  <si>
    <t>EL ROSARIO (LA PAZ)</t>
  </si>
  <si>
    <t>TEJUTEPEQUE</t>
  </si>
  <si>
    <t>MEANGUERA</t>
  </si>
  <si>
    <t>VENDEDOR (A)</t>
  </si>
  <si>
    <t>CONCEPCION BATRES</t>
  </si>
  <si>
    <t>ESTUDIANTE (A)</t>
  </si>
  <si>
    <t>PROFESOR (A)</t>
  </si>
  <si>
    <t>EL TRIUNFO</t>
  </si>
  <si>
    <t>SANTA CRUZ ANALQUITO</t>
  </si>
  <si>
    <t>SAN CARLOS</t>
  </si>
  <si>
    <t>COSTURERA</t>
  </si>
  <si>
    <t>SAN CAYETANO ISTEPEQUE</t>
  </si>
  <si>
    <t>SAN DIONISIO</t>
  </si>
  <si>
    <t>SAN LORENZO (AH)</t>
  </si>
  <si>
    <t>TRANSPORTE PUBLICO DE PASAJEROS</t>
  </si>
  <si>
    <t>ANAMOROS</t>
  </si>
  <si>
    <t>SAN FRANCISCO MORAZAN</t>
  </si>
  <si>
    <t>SAN LUIS DEL CARMEN</t>
  </si>
  <si>
    <t>EL ROSARIO (MORA)</t>
  </si>
  <si>
    <t>1) Homicidios registrados a nivel nacional mes de noviembre 2021 desagregado por departamento, municipio, sexo, edad, profesión, día, hora, tipo de arma.</t>
  </si>
  <si>
    <t>2) Homicidios de mujer registrados durante el periodo enero a noviembre 2021 desagregados por departamento, municipio, edad, tipo de arma, día de la semana, hora, profesión por cada mes.</t>
  </si>
  <si>
    <t>4) Casos en calidad de activos de personas privadas de libertad (desaparecidos) registrados durante el periodo enero a noviembre 2021 a nivel nacional por departamento, municipio, sexo, edad, profesión, día de la semana.</t>
  </si>
  <si>
    <t>5) Secuestros registrados a nivel nacional durante el periodo noviembre 2021 desagregado por departamento, municipio, sexo, edad, profesión, día de la semana, hora del evento.</t>
  </si>
  <si>
    <t>CASOS</t>
  </si>
  <si>
    <t>6) Denuncias Extorsiones a nivel nacional por departamento y municipio de noviembre 2021.</t>
  </si>
  <si>
    <t>7) Denuncias de extorsiones a nivel nacional sector transporte público de pasajeros por mes, departamento y municipio noviembre 2021</t>
  </si>
  <si>
    <t>TIPO DE VICTIMA</t>
  </si>
  <si>
    <t>DENUNCIAS  DE EXTORSION SECTOR TRANSPORTE PUBLICO EN EL MES DE NOVIEMBRE DEL 2021</t>
  </si>
  <si>
    <t>DENUNCIAS  DE EXTORSION POR DEPARTAMENTO EN EL MES DE NOVIEMBRE DEL 2021</t>
  </si>
  <si>
    <t>DENUNCIAS DE EXTORSION POR DEPARTAMENTO EN EL MES DE NOVIEMBRE DEL 2021</t>
  </si>
  <si>
    <t>3) Denuncias totales de personas privadas de libertad (desaparecidos) registrados durante el periodo 1 enero al 30 noviembre 2021 a nivel nacional   desagregado por departamento, municipio, sexo, edad, profesión, día de la semana. Este dato es denuncia sin importar su estado, si apareció o no, si está activo o inactivo</t>
  </si>
  <si>
    <t>NO DETERMINADA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</si>
</sst>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12"/>
      <color theme="1"/>
      <name val="Calibri"/>
      <family val="2"/>
      <scheme val="minor"/>
    </font>
    <font>
      <b/>
      <sz val="10"/>
      <color theme="1"/>
      <name val="Calibri"/>
      <family val="2"/>
      <scheme val="minor"/>
    </font>
    <font>
      <b/>
      <sz val="14"/>
      <color rgb="FF0000CC"/>
      <name val="Calibri"/>
      <family val="2"/>
      <scheme val="minor"/>
    </font>
    <font>
      <b/>
      <sz val="14"/>
      <color rgb="FF0000CC"/>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theme="4" tint="0.79998168889431442"/>
      </patternFill>
    </fill>
    <fill>
      <patternFill patternType="solid">
        <fgColor rgb="FF99CCFF"/>
        <bgColor theme="4" tint="0.79998168889431442"/>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rgb="FF00B0F0"/>
      </bottom>
      <diagonal/>
    </border>
    <border>
      <left style="thin">
        <color indexed="64"/>
      </left>
      <right style="thin">
        <color indexed="64"/>
      </right>
      <top style="thin">
        <color indexed="64"/>
      </top>
      <bottom style="thin">
        <color rgb="FF00B0F0"/>
      </bottom>
      <diagonal/>
    </border>
    <border>
      <left style="thin">
        <color indexed="64"/>
      </left>
      <right style="medium">
        <color indexed="64"/>
      </right>
      <top style="thin">
        <color indexed="64"/>
      </top>
      <bottom style="thin">
        <color rgb="FF00B0F0"/>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3">
    <xf numFmtId="0" fontId="0" fillId="0" borderId="0" xfId="0"/>
    <xf numFmtId="0" fontId="0" fillId="0" borderId="1" xfId="0" applyBorder="1" applyAlignment="1">
      <alignment horizontal="left"/>
    </xf>
    <xf numFmtId="0" fontId="1" fillId="2" borderId="1" xfId="0" applyFont="1" applyFill="1" applyBorder="1" applyAlignment="1">
      <alignment horizontal="center"/>
    </xf>
    <xf numFmtId="0" fontId="0" fillId="0" borderId="1" xfId="0" applyNumberFormat="1" applyBorder="1" applyAlignment="1">
      <alignment horizontal="center"/>
    </xf>
    <xf numFmtId="0" fontId="0" fillId="2" borderId="1" xfId="0" applyNumberFormat="1" applyFill="1" applyBorder="1" applyAlignment="1">
      <alignment horizontal="center"/>
    </xf>
    <xf numFmtId="0" fontId="1" fillId="2" borderId="1" xfId="0" applyNumberFormat="1" applyFont="1" applyFill="1" applyBorder="1" applyAlignment="1">
      <alignment horizontal="center"/>
    </xf>
    <xf numFmtId="0" fontId="0" fillId="0" borderId="1" xfId="0" applyBorder="1" applyAlignment="1">
      <alignment horizontal="center"/>
    </xf>
    <xf numFmtId="0" fontId="0" fillId="3" borderId="0" xfId="0" applyFill="1"/>
    <xf numFmtId="0" fontId="0" fillId="0" borderId="11" xfId="0" applyBorder="1" applyAlignment="1">
      <alignment horizontal="center"/>
    </xf>
    <xf numFmtId="0" fontId="0" fillId="0" borderId="10" xfId="0" applyBorder="1"/>
    <xf numFmtId="0" fontId="0" fillId="0" borderId="1" xfId="0" applyBorder="1"/>
    <xf numFmtId="0" fontId="0" fillId="0" borderId="0" xfId="0" applyAlignment="1">
      <alignment horizontal="center" vertical="center"/>
    </xf>
    <xf numFmtId="0" fontId="4" fillId="0" borderId="0" xfId="0" applyFont="1" applyAlignment="1">
      <alignment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5" borderId="7" xfId="0" applyFont="1" applyFill="1" applyBorder="1" applyAlignment="1">
      <alignment horizontal="center" vertical="center"/>
    </xf>
    <xf numFmtId="17" fontId="1" fillId="5" borderId="8" xfId="0" applyNumberFormat="1" applyFont="1" applyFill="1" applyBorder="1" applyAlignment="1">
      <alignment horizontal="center" vertical="center"/>
    </xf>
    <xf numFmtId="0" fontId="1" fillId="5" borderId="9" xfId="0" applyFont="1" applyFill="1" applyBorder="1" applyAlignment="1">
      <alignment horizontal="center" vertical="center"/>
    </xf>
    <xf numFmtId="0" fontId="0" fillId="0" borderId="0" xfId="0" applyNumberFormat="1" applyFill="1" applyBorder="1" applyAlignment="1">
      <alignment horizontal="center"/>
    </xf>
    <xf numFmtId="0" fontId="1" fillId="5" borderId="8" xfId="0" applyFont="1" applyFill="1" applyBorder="1" applyAlignment="1">
      <alignment horizontal="center" vertical="center"/>
    </xf>
    <xf numFmtId="0" fontId="1" fillId="0" borderId="0" xfId="0" applyFont="1" applyFill="1" applyBorder="1"/>
    <xf numFmtId="0" fontId="0" fillId="0" borderId="10" xfId="0" applyBorder="1" applyAlignment="1">
      <alignment horizontal="left"/>
    </xf>
    <xf numFmtId="0" fontId="0" fillId="0" borderId="1" xfId="0" applyNumberFormat="1" applyBorder="1" applyAlignment="1">
      <alignment horizontal="center" vertical="center"/>
    </xf>
    <xf numFmtId="0" fontId="0" fillId="0" borderId="11" xfId="0" applyNumberFormat="1" applyBorder="1" applyAlignment="1">
      <alignment horizontal="center" vertical="center"/>
    </xf>
    <xf numFmtId="0" fontId="0" fillId="0" borderId="0" xfId="0" applyNumberFormat="1" applyBorder="1" applyAlignment="1">
      <alignment horizontal="center"/>
    </xf>
    <xf numFmtId="0" fontId="0" fillId="0" borderId="1" xfId="0" applyNumberFormat="1" applyFont="1" applyBorder="1" applyAlignment="1">
      <alignment horizontal="center" vertical="center"/>
    </xf>
    <xf numFmtId="0" fontId="0" fillId="0" borderId="0" xfId="0" applyNumberFormat="1"/>
    <xf numFmtId="0" fontId="0" fillId="0" borderId="1" xfId="0" applyNumberFormat="1" applyBorder="1" applyAlignment="1">
      <alignment horizontal="center" vertical="top"/>
    </xf>
    <xf numFmtId="0" fontId="0" fillId="0" borderId="11" xfId="0" applyNumberFormat="1" applyBorder="1" applyAlignment="1">
      <alignment horizontal="center" vertical="top"/>
    </xf>
    <xf numFmtId="0" fontId="0" fillId="0" borderId="10" xfId="0" applyBorder="1" applyAlignment="1">
      <alignment horizontal="left" vertical="top"/>
    </xf>
    <xf numFmtId="0" fontId="1" fillId="5" borderId="12" xfId="0" applyFont="1" applyFill="1" applyBorder="1" applyAlignment="1">
      <alignment horizontal="center" vertical="center"/>
    </xf>
    <xf numFmtId="0" fontId="1" fillId="5" borderId="13" xfId="0" applyFont="1" applyFill="1" applyBorder="1" applyAlignment="1">
      <alignment horizontal="center" vertical="center"/>
    </xf>
    <xf numFmtId="0" fontId="1" fillId="5" borderId="14" xfId="0" applyFont="1" applyFill="1" applyBorder="1" applyAlignment="1">
      <alignment horizontal="center" vertical="center"/>
    </xf>
    <xf numFmtId="0" fontId="0" fillId="0" borderId="0" xfId="0" applyNumberFormat="1" applyBorder="1" applyAlignment="1">
      <alignment horizontal="center" vertical="center"/>
    </xf>
    <xf numFmtId="0" fontId="1" fillId="5" borderId="13" xfId="0" applyFont="1" applyFill="1" applyBorder="1" applyAlignment="1">
      <alignment horizontal="center" vertical="top"/>
    </xf>
    <xf numFmtId="0" fontId="1" fillId="5" borderId="14" xfId="0" applyFont="1" applyFill="1" applyBorder="1" applyAlignment="1">
      <alignment horizontal="center" vertical="top"/>
    </xf>
    <xf numFmtId="0" fontId="1" fillId="0" borderId="0" xfId="0" applyNumberFormat="1" applyFont="1" applyFill="1" applyBorder="1" applyAlignment="1">
      <alignment horizontal="center"/>
    </xf>
    <xf numFmtId="0" fontId="0" fillId="0" borderId="0" xfId="0" applyBorder="1"/>
    <xf numFmtId="0" fontId="1" fillId="6" borderId="7" xfId="0" applyFont="1" applyFill="1" applyBorder="1" applyAlignment="1">
      <alignment horizontal="center" vertical="center"/>
    </xf>
    <xf numFmtId="0" fontId="1" fillId="6" borderId="8" xfId="0" applyNumberFormat="1" applyFont="1" applyFill="1" applyBorder="1" applyAlignment="1">
      <alignment horizontal="center" vertical="center"/>
    </xf>
    <xf numFmtId="0" fontId="1" fillId="6" borderId="9"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9" xfId="0" applyNumberFormat="1" applyFont="1" applyFill="1" applyBorder="1" applyAlignment="1">
      <alignment horizontal="center" vertical="center"/>
    </xf>
    <xf numFmtId="0" fontId="1" fillId="6" borderId="8" xfId="0" applyFont="1" applyFill="1" applyBorder="1" applyAlignment="1">
      <alignment horizontal="center" vertical="center"/>
    </xf>
    <xf numFmtId="0" fontId="0" fillId="0" borderId="11" xfId="0" applyNumberFormat="1" applyBorder="1" applyAlignment="1">
      <alignment horizontal="center"/>
    </xf>
    <xf numFmtId="0" fontId="0" fillId="0" borderId="10" xfId="0" applyFill="1" applyBorder="1" applyAlignment="1">
      <alignment horizontal="left"/>
    </xf>
    <xf numFmtId="0" fontId="0" fillId="0" borderId="1" xfId="0" applyNumberFormat="1" applyFill="1" applyBorder="1" applyAlignment="1">
      <alignment horizontal="center"/>
    </xf>
    <xf numFmtId="0" fontId="0" fillId="0" borderId="11" xfId="0" applyNumberFormat="1" applyFill="1" applyBorder="1" applyAlignment="1">
      <alignment horizontal="center"/>
    </xf>
    <xf numFmtId="0" fontId="0" fillId="0" borderId="17" xfId="0" applyBorder="1" applyAlignment="1">
      <alignment horizontal="center" vertical="top"/>
    </xf>
    <xf numFmtId="0" fontId="0" fillId="0" borderId="17" xfId="0" applyBorder="1" applyAlignment="1">
      <alignment horizontal="center"/>
    </xf>
    <xf numFmtId="0" fontId="0" fillId="0" borderId="21" xfId="0" applyBorder="1" applyAlignment="1">
      <alignment horizontal="left"/>
    </xf>
    <xf numFmtId="0" fontId="0" fillId="0" borderId="5" xfId="0" applyNumberFormat="1" applyBorder="1" applyAlignment="1">
      <alignment horizontal="center"/>
    </xf>
    <xf numFmtId="0" fontId="0" fillId="0" borderId="22" xfId="0" applyBorder="1" applyAlignment="1">
      <alignment horizontal="center"/>
    </xf>
    <xf numFmtId="0" fontId="0" fillId="0" borderId="10"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11" xfId="0" applyFont="1" applyFill="1" applyBorder="1" applyAlignment="1">
      <alignment horizontal="center" vertical="center"/>
    </xf>
    <xf numFmtId="0" fontId="1" fillId="6" borderId="12" xfId="0" applyFont="1" applyFill="1" applyBorder="1" applyAlignment="1">
      <alignment horizontal="center" vertical="center"/>
    </xf>
    <xf numFmtId="0" fontId="1" fillId="6" borderId="23" xfId="0" applyFont="1" applyFill="1" applyBorder="1" applyAlignment="1">
      <alignment horizontal="center" vertical="center"/>
    </xf>
    <xf numFmtId="0" fontId="1" fillId="6" borderId="14" xfId="0" applyNumberFormat="1" applyFont="1" applyFill="1" applyBorder="1" applyAlignment="1">
      <alignment horizontal="center" vertical="center"/>
    </xf>
    <xf numFmtId="0" fontId="0" fillId="0" borderId="0" xfId="0" applyAlignment="1">
      <alignment horizontal="center"/>
    </xf>
    <xf numFmtId="0" fontId="1" fillId="6" borderId="24" xfId="0" applyFont="1" applyFill="1" applyBorder="1" applyAlignment="1">
      <alignment horizontal="center" vertical="center"/>
    </xf>
    <xf numFmtId="0" fontId="1" fillId="6" borderId="25" xfId="0" applyNumberFormat="1" applyFont="1" applyFill="1" applyBorder="1" applyAlignment="1">
      <alignment horizontal="center" vertical="center"/>
    </xf>
    <xf numFmtId="0" fontId="1" fillId="6" borderId="26" xfId="0" applyFont="1" applyFill="1" applyBorder="1" applyAlignment="1">
      <alignment horizontal="center" vertical="center"/>
    </xf>
    <xf numFmtId="0" fontId="1" fillId="6" borderId="13" xfId="0" applyFont="1" applyFill="1" applyBorder="1" applyAlignment="1">
      <alignment horizontal="center" vertical="center"/>
    </xf>
    <xf numFmtId="0" fontId="1" fillId="6" borderId="14" xfId="0" applyFont="1" applyFill="1" applyBorder="1" applyAlignment="1">
      <alignment horizontal="center" vertical="center"/>
    </xf>
    <xf numFmtId="0" fontId="1" fillId="6" borderId="26" xfId="0" applyNumberFormat="1" applyFont="1" applyFill="1" applyBorder="1" applyAlignment="1">
      <alignment horizontal="center" vertical="center"/>
    </xf>
    <xf numFmtId="0" fontId="0" fillId="2" borderId="1" xfId="0" applyFill="1" applyBorder="1" applyAlignment="1">
      <alignment horizontal="center"/>
    </xf>
    <xf numFmtId="0" fontId="0" fillId="0" borderId="1" xfId="0" applyBorder="1" applyAlignment="1"/>
    <xf numFmtId="0" fontId="0" fillId="2" borderId="1" xfId="0" applyFill="1" applyBorder="1"/>
    <xf numFmtId="0" fontId="0" fillId="0" borderId="0" xfId="0" applyAlignment="1">
      <alignment vertical="center"/>
    </xf>
    <xf numFmtId="0" fontId="1" fillId="7" borderId="18" xfId="0" applyFont="1" applyFill="1" applyBorder="1" applyAlignment="1"/>
    <xf numFmtId="0" fontId="1" fillId="7" borderId="19" xfId="0" applyNumberFormat="1" applyFont="1" applyFill="1" applyBorder="1" applyAlignment="1">
      <alignment horizontal="center"/>
    </xf>
    <xf numFmtId="0" fontId="1" fillId="7" borderId="20" xfId="0" applyFont="1" applyFill="1" applyBorder="1" applyAlignment="1">
      <alignment horizontal="center"/>
    </xf>
    <xf numFmtId="0" fontId="0" fillId="7" borderId="20" xfId="0" applyFill="1" applyBorder="1" applyAlignment="1">
      <alignment horizontal="center"/>
    </xf>
    <xf numFmtId="0" fontId="6" fillId="0" borderId="0" xfId="0" applyFont="1"/>
    <xf numFmtId="0" fontId="1" fillId="4" borderId="1" xfId="0" applyFont="1" applyFill="1" applyBorder="1" applyAlignment="1">
      <alignment horizontal="center"/>
    </xf>
    <xf numFmtId="0" fontId="7" fillId="0" borderId="0" xfId="0" applyFont="1" applyAlignment="1"/>
    <xf numFmtId="0" fontId="1" fillId="2" borderId="1" xfId="0" applyFont="1" applyFill="1" applyBorder="1" applyAlignment="1">
      <alignment horizontal="center" vertical="center"/>
    </xf>
    <xf numFmtId="0" fontId="6" fillId="0" borderId="0" xfId="0" applyFont="1" applyAlignment="1">
      <alignment horizontal="left" vertical="center" wrapText="1"/>
    </xf>
    <xf numFmtId="0" fontId="1" fillId="0" borderId="0"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wrapText="1"/>
    </xf>
    <xf numFmtId="0" fontId="1" fillId="0" borderId="15" xfId="0" applyFont="1" applyBorder="1" applyAlignment="1">
      <alignment horizontal="center" vertical="center"/>
    </xf>
    <xf numFmtId="0" fontId="1" fillId="0" borderId="6" xfId="0" applyFont="1" applyBorder="1" applyAlignment="1">
      <alignment horizontal="center"/>
    </xf>
    <xf numFmtId="0" fontId="2" fillId="0" borderId="0" xfId="0" applyFont="1" applyAlignment="1">
      <alignment horizont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1" xfId="0" applyFont="1" applyBorder="1" applyAlignment="1">
      <alignment horizont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12869</xdr:colOff>
      <xdr:row>14</xdr:row>
      <xdr:rowOff>154461</xdr:rowOff>
    </xdr:from>
    <xdr:to>
      <xdr:col>17</xdr:col>
      <xdr:colOff>167329</xdr:colOff>
      <xdr:row>16</xdr:row>
      <xdr:rowOff>218818</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8356769" y="4621686"/>
          <a:ext cx="5869460" cy="731107"/>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SV" sz="1100" b="1"/>
            <a:t>Nota:</a:t>
          </a:r>
          <a:r>
            <a:rPr lang="es-SV" sz="1100" b="1" baseline="0"/>
            <a:t> </a:t>
          </a:r>
          <a:r>
            <a:rPr lang="es-SV" sz="1100" b="1">
              <a:solidFill>
                <a:schemeClr val="dk1"/>
              </a:solidFill>
              <a:effectLst/>
              <a:latin typeface="+mn-lt"/>
              <a:ea typeface="+mn-ea"/>
              <a:cs typeface="+mn-cs"/>
            </a:rPr>
            <a:t>Los datos sobre víctimas de Homicidios del</a:t>
          </a:r>
          <a:r>
            <a:rPr lang="es-SV" sz="1100" b="1" baseline="0">
              <a:solidFill>
                <a:schemeClr val="dk1"/>
              </a:solidFill>
              <a:effectLst/>
              <a:latin typeface="+mn-lt"/>
              <a:ea typeface="+mn-ea"/>
              <a:cs typeface="+mn-cs"/>
            </a:rPr>
            <a:t> mes de noviembre  aun no estan  conciliados  por la </a:t>
          </a:r>
          <a:r>
            <a:rPr lang="es-SV" sz="1100" b="1">
              <a:solidFill>
                <a:schemeClr val="dk1"/>
              </a:solidFill>
              <a:effectLst/>
              <a:latin typeface="+mn-lt"/>
              <a:ea typeface="+mn-ea"/>
              <a:cs typeface="+mn-cs"/>
            </a:rPr>
            <a:t>Mesa Tripartita de Homicidios (FGR, IML</a:t>
          </a:r>
          <a:r>
            <a:rPr lang="es-SV" sz="1100" b="1" baseline="0">
              <a:solidFill>
                <a:schemeClr val="dk1"/>
              </a:solidFill>
              <a:effectLst/>
              <a:latin typeface="+mn-lt"/>
              <a:ea typeface="+mn-ea"/>
              <a:cs typeface="+mn-cs"/>
            </a:rPr>
            <a:t> y </a:t>
          </a:r>
          <a:r>
            <a:rPr lang="es-SV" sz="1100" b="1">
              <a:solidFill>
                <a:schemeClr val="dk1"/>
              </a:solidFill>
              <a:effectLst/>
              <a:latin typeface="+mn-lt"/>
              <a:ea typeface="+mn-ea"/>
              <a:cs typeface="+mn-cs"/>
            </a:rPr>
            <a:t>PNC</a:t>
          </a:r>
          <a:r>
            <a:rPr lang="es-SV" sz="1100" b="1" baseline="0">
              <a:solidFill>
                <a:schemeClr val="dk1"/>
              </a:solidFill>
              <a:effectLst/>
              <a:latin typeface="+mn-lt"/>
              <a:ea typeface="+mn-ea"/>
              <a:cs typeface="+mn-cs"/>
            </a:rPr>
            <a:t> </a:t>
          </a:r>
          <a:r>
            <a:rPr lang="es-SV" sz="1100" b="1">
              <a:solidFill>
                <a:schemeClr val="dk1"/>
              </a:solidFill>
              <a:effectLst/>
              <a:latin typeface="+mn-lt"/>
              <a:ea typeface="+mn-ea"/>
              <a:cs typeface="+mn-cs"/>
            </a:rPr>
            <a:t>). Por lo tanto, se aclara que en caso de pedir a futuro la misma información, puede haber alguna variación en la misma</a:t>
          </a:r>
          <a:r>
            <a:rPr lang="es-SV" sz="1100" b="1" i="1" baseline="0">
              <a:solidFill>
                <a:schemeClr val="dk1"/>
              </a:solidFill>
              <a:effectLst/>
              <a:latin typeface="+mn-lt"/>
              <a:ea typeface="+mn-ea"/>
              <a:cs typeface="+mn-cs"/>
            </a:rPr>
            <a:t>.</a:t>
          </a:r>
          <a:endParaRPr lang="es-SV" sz="11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28573</xdr:colOff>
      <xdr:row>22</xdr:row>
      <xdr:rowOff>0</xdr:rowOff>
    </xdr:from>
    <xdr:to>
      <xdr:col>5</xdr:col>
      <xdr:colOff>9525</xdr:colOff>
      <xdr:row>28</xdr:row>
      <xdr:rowOff>57150</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285748" y="4752975"/>
          <a:ext cx="3752852" cy="1200150"/>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SV" sz="1100" b="1"/>
            <a:t>Nota:</a:t>
          </a:r>
          <a:r>
            <a:rPr lang="es-SV" sz="1100" b="1" baseline="0"/>
            <a:t> </a:t>
          </a:r>
          <a:r>
            <a:rPr lang="es-SV" sz="1100" i="1">
              <a:solidFill>
                <a:schemeClr val="dk1"/>
              </a:solidFill>
              <a:effectLst/>
              <a:latin typeface="+mn-lt"/>
              <a:ea typeface="+mn-ea"/>
              <a:cs typeface="+mn-cs"/>
            </a:rPr>
            <a:t>Los datos sobre víctimas de Homicidios de mujeres se encuentran Conciliados (FGR, IML y PNC) hasta el </a:t>
          </a:r>
          <a:r>
            <a:rPr lang="es-SV" sz="1100" b="1" i="1">
              <a:solidFill>
                <a:schemeClr val="dk1"/>
              </a:solidFill>
              <a:effectLst/>
              <a:latin typeface="+mn-lt"/>
              <a:ea typeface="+mn-ea"/>
              <a:cs typeface="+mn-cs"/>
            </a:rPr>
            <a:t>mes de octubre del presente año</a:t>
          </a:r>
          <a:r>
            <a:rPr lang="es-SV" sz="1100" i="1">
              <a:solidFill>
                <a:schemeClr val="dk1"/>
              </a:solidFill>
              <a:effectLst/>
              <a:latin typeface="+mn-lt"/>
              <a:ea typeface="+mn-ea"/>
              <a:cs typeface="+mn-cs"/>
            </a:rPr>
            <a:t>. Por lo tanto, se aclara que en caso de pedir a futuro la misma información, puede haber alguna variación debido a que se incluyen víctimas de Homicidios de mujeres acaecidas en el </a:t>
          </a:r>
          <a:r>
            <a:rPr lang="es-SV" sz="1100" b="1" i="1">
              <a:solidFill>
                <a:schemeClr val="dk1"/>
              </a:solidFill>
              <a:effectLst/>
              <a:latin typeface="+mn-lt"/>
              <a:ea typeface="+mn-ea"/>
              <a:cs typeface="+mn-cs"/>
            </a:rPr>
            <a:t>mes de noviembre  </a:t>
          </a:r>
          <a:r>
            <a:rPr lang="es-SV" sz="1100" i="1">
              <a:solidFill>
                <a:schemeClr val="dk1"/>
              </a:solidFill>
              <a:effectLst/>
              <a:latin typeface="+mn-lt"/>
              <a:ea typeface="+mn-ea"/>
              <a:cs typeface="+mn-cs"/>
            </a:rPr>
            <a:t>del presente</a:t>
          </a:r>
          <a:r>
            <a:rPr lang="es-ES" sz="1100" b="1" i="1" baseline="0">
              <a:solidFill>
                <a:schemeClr val="dk1"/>
              </a:solidFill>
              <a:effectLst/>
              <a:latin typeface="+mn-lt"/>
              <a:ea typeface="+mn-ea"/>
              <a:cs typeface="+mn-cs"/>
            </a:rPr>
            <a:t> </a:t>
          </a:r>
          <a:r>
            <a:rPr lang="es-ES" sz="900" b="1" baseline="0">
              <a:solidFill>
                <a:schemeClr val="dk1"/>
              </a:solidFill>
              <a:effectLst/>
              <a:latin typeface="+mn-lt"/>
              <a:ea typeface="+mn-ea"/>
              <a:cs typeface="+mn-cs"/>
            </a:rPr>
            <a:t>.</a:t>
          </a:r>
        </a:p>
      </xdr:txBody>
    </xdr:sp>
    <xdr:clientData/>
  </xdr:twoCellAnchor>
  <xdr:twoCellAnchor>
    <xdr:from>
      <xdr:col>10</xdr:col>
      <xdr:colOff>1181100</xdr:colOff>
      <xdr:row>16</xdr:row>
      <xdr:rowOff>161925</xdr:rowOff>
    </xdr:from>
    <xdr:to>
      <xdr:col>15</xdr:col>
      <xdr:colOff>400050</xdr:colOff>
      <xdr:row>23</xdr:row>
      <xdr:rowOff>9525</xdr:rowOff>
    </xdr:to>
    <xdr:sp macro="" textlink="">
      <xdr:nvSpPr>
        <xdr:cNvPr id="3" name="CuadroTexto 1">
          <a:extLst>
            <a:ext uri="{FF2B5EF4-FFF2-40B4-BE49-F238E27FC236}">
              <a16:creationId xmlns:a16="http://schemas.microsoft.com/office/drawing/2014/main" id="{00000000-0008-0000-0100-000003000000}"/>
            </a:ext>
          </a:extLst>
        </xdr:cNvPr>
        <xdr:cNvSpPr txBox="1"/>
      </xdr:nvSpPr>
      <xdr:spPr>
        <a:xfrm>
          <a:off x="9648825" y="3762375"/>
          <a:ext cx="4314825" cy="1190625"/>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SV" sz="1100" b="1"/>
            <a:t>Nota:</a:t>
          </a:r>
          <a:r>
            <a:rPr lang="es-SV" sz="1100" b="1" baseline="0"/>
            <a:t> </a:t>
          </a:r>
          <a:r>
            <a:rPr lang="es-SV" sz="1100" i="1">
              <a:solidFill>
                <a:schemeClr val="dk1"/>
              </a:solidFill>
              <a:effectLst/>
              <a:latin typeface="+mn-lt"/>
              <a:ea typeface="+mn-ea"/>
              <a:cs typeface="+mn-cs"/>
            </a:rPr>
            <a:t>Los datos sobre víctimas de Homicidios de mujeres se encuentran Conciliados (FGR, IML y PNC) hasta el </a:t>
          </a:r>
          <a:r>
            <a:rPr lang="es-SV" sz="1100" b="1" i="1">
              <a:solidFill>
                <a:schemeClr val="dk1"/>
              </a:solidFill>
              <a:effectLst/>
              <a:latin typeface="+mn-lt"/>
              <a:ea typeface="+mn-ea"/>
              <a:cs typeface="+mn-cs"/>
            </a:rPr>
            <a:t>mes de octubre del presente año</a:t>
          </a:r>
          <a:r>
            <a:rPr lang="es-SV" sz="1100" i="1">
              <a:solidFill>
                <a:schemeClr val="dk1"/>
              </a:solidFill>
              <a:effectLst/>
              <a:latin typeface="+mn-lt"/>
              <a:ea typeface="+mn-ea"/>
              <a:cs typeface="+mn-cs"/>
            </a:rPr>
            <a:t>. Por lo tanto, se aclara que en caso de pedir a futuro la misma información, puede haber alguna variación debido a que se incluyen víctimas de Homicidios de mujeres acaecidas en el </a:t>
          </a:r>
          <a:r>
            <a:rPr lang="es-SV" sz="1100" b="1" i="1">
              <a:solidFill>
                <a:schemeClr val="dk1"/>
              </a:solidFill>
              <a:effectLst/>
              <a:latin typeface="+mn-lt"/>
              <a:ea typeface="+mn-ea"/>
              <a:cs typeface="+mn-cs"/>
            </a:rPr>
            <a:t>mes de noviembre </a:t>
          </a:r>
          <a:r>
            <a:rPr lang="es-SV" sz="1100" i="1">
              <a:solidFill>
                <a:schemeClr val="dk1"/>
              </a:solidFill>
              <a:effectLst/>
              <a:latin typeface="+mn-lt"/>
              <a:ea typeface="+mn-ea"/>
              <a:cs typeface="+mn-cs"/>
            </a:rPr>
            <a:t>del presente</a:t>
          </a:r>
          <a:r>
            <a:rPr lang="es-ES" sz="1100" b="1" i="1"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ES" sz="1100" b="1" i="1" baseline="0">
            <a:solidFill>
              <a:schemeClr val="dk1"/>
            </a:solidFill>
            <a:effectLst/>
            <a:latin typeface="+mn-lt"/>
            <a:ea typeface="+mn-ea"/>
            <a:cs typeface="+mn-cs"/>
          </a:endParaRPr>
        </a:p>
      </xdr:txBody>
    </xdr:sp>
    <xdr:clientData/>
  </xdr:twoCellAnchor>
  <xdr:twoCellAnchor>
    <xdr:from>
      <xdr:col>19</xdr:col>
      <xdr:colOff>695327</xdr:colOff>
      <xdr:row>15</xdr:row>
      <xdr:rowOff>95250</xdr:rowOff>
    </xdr:from>
    <xdr:to>
      <xdr:col>24</xdr:col>
      <xdr:colOff>95251</xdr:colOff>
      <xdr:row>18</xdr:row>
      <xdr:rowOff>180975</xdr:rowOff>
    </xdr:to>
    <xdr:sp macro="" textlink="">
      <xdr:nvSpPr>
        <xdr:cNvPr id="4" name="CuadroTexto 1">
          <a:extLst>
            <a:ext uri="{FF2B5EF4-FFF2-40B4-BE49-F238E27FC236}">
              <a16:creationId xmlns:a16="http://schemas.microsoft.com/office/drawing/2014/main" id="{00000000-0008-0000-0100-000004000000}"/>
            </a:ext>
          </a:extLst>
        </xdr:cNvPr>
        <xdr:cNvSpPr txBox="1"/>
      </xdr:nvSpPr>
      <xdr:spPr>
        <a:xfrm>
          <a:off x="17792702" y="3505200"/>
          <a:ext cx="3533774" cy="657225"/>
        </a:xfrm>
        <a:prstGeom prst="rect">
          <a:avLst/>
        </a:prstGeom>
        <a:solidFill>
          <a:schemeClr val="lt1"/>
        </a:solidFill>
        <a:ln w="9525" cmpd="sng">
          <a:solidFill>
            <a:schemeClr val="accent5"/>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SV" sz="1100" b="1"/>
            <a:t>Nota:</a:t>
          </a:r>
          <a:r>
            <a:rPr lang="es-SV" sz="1100" b="1" baseline="0"/>
            <a:t> </a:t>
          </a:r>
          <a:r>
            <a:rPr lang="es-ES" sz="1100" i="1">
              <a:solidFill>
                <a:schemeClr val="dk1"/>
              </a:solidFill>
              <a:effectLst/>
              <a:latin typeface="+mn-lt"/>
              <a:ea typeface="+mn-ea"/>
              <a:cs typeface="+mn-cs"/>
            </a:rPr>
            <a:t>Se aclara que los datos entregados no incluyen Osamentas (homologadas) donde se ha determinado que la fecha del hecho a ocurrido antes del año 2021</a:t>
          </a:r>
          <a:r>
            <a:rPr lang="es-ES" sz="1100" b="1" i="1" baseline="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endParaRPr lang="es-ES" sz="1100" b="1" i="1" baseline="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171450</xdr:colOff>
      <xdr:row>17</xdr:row>
      <xdr:rowOff>180975</xdr:rowOff>
    </xdr:from>
    <xdr:to>
      <xdr:col>11</xdr:col>
      <xdr:colOff>142875</xdr:colOff>
      <xdr:row>26</xdr:row>
      <xdr:rowOff>38100</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5867400" y="3419475"/>
          <a:ext cx="360045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SV" sz="1100" b="1"/>
            <a:t>Nota: el total</a:t>
          </a:r>
          <a:r>
            <a:rPr lang="es-SV" sz="1100" b="1" baseline="0"/>
            <a:t> general de registros casos activos + victimas ubicadas suman 1663, sin embargo con la finalidad de especificar el total de desaparecidos a la fecha se presentan los datos en dos partes ya que las victimas ubicadas ya no es posible tomarlas en el concepto de desaparecidos, asi mismo el dato corresponde segun la clasificacion en el sistema IMPERIUM, en base al intructivo para la Atencion en Casos de Personas Desaparecidas.</a:t>
          </a:r>
          <a:endParaRPr lang="es-SV"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171450</xdr:colOff>
      <xdr:row>17</xdr:row>
      <xdr:rowOff>180975</xdr:rowOff>
    </xdr:from>
    <xdr:to>
      <xdr:col>11</xdr:col>
      <xdr:colOff>142875</xdr:colOff>
      <xdr:row>26</xdr:row>
      <xdr:rowOff>38100</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5867400" y="3467100"/>
          <a:ext cx="3600450"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SV" sz="1100" b="1"/>
            <a:t>Nota: el total</a:t>
          </a:r>
          <a:r>
            <a:rPr lang="es-SV" sz="1100" b="1" baseline="0"/>
            <a:t> general de registros casos activos + victimas ubicadas suman 1663, sin embargo con la finalidad de especificar el total de desaparecidos a la fecha se presentan los datos en dos partes ya que las victimas ubicadas ya no es posible tomarlas en el concepto de desaparecidos, asi mismo el dato corresponde segun la clasificacion en el sistema IMPERIUM, en base al intructivo para la Atencion en Casos de Personas Desaparecidas.</a:t>
          </a:r>
          <a:endParaRPr lang="es-SV" sz="11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67"/>
  <sheetViews>
    <sheetView showGridLines="0" tabSelected="1" topLeftCell="C1" zoomScale="60" zoomScaleNormal="60" workbookViewId="0">
      <selection activeCell="U4" sqref="U4:W4"/>
    </sheetView>
  </sheetViews>
  <sheetFormatPr baseColWidth="10" defaultRowHeight="15" x14ac:dyDescent="0.25"/>
  <cols>
    <col min="1" max="1" width="5.5703125" customWidth="1"/>
    <col min="2" max="2" width="19.5703125" customWidth="1"/>
    <col min="3" max="3" width="18" customWidth="1"/>
    <col min="4" max="4" width="12.140625" customWidth="1"/>
    <col min="5" max="5" width="3.28515625" customWidth="1"/>
    <col min="6" max="6" width="3" customWidth="1"/>
    <col min="7" max="7" width="26" customWidth="1"/>
    <col min="8" max="8" width="30.5703125" customWidth="1"/>
    <col min="9" max="10" width="9.42578125" customWidth="1"/>
    <col min="11" max="11" width="13.5703125" customWidth="1"/>
    <col min="12" max="12" width="17.85546875" customWidth="1"/>
    <col min="13" max="13" width="9.42578125" customWidth="1"/>
    <col min="14" max="14" width="4.140625" customWidth="1"/>
    <col min="15" max="15" width="5.28515625" customWidth="1"/>
    <col min="16" max="16" width="17.42578125" customWidth="1"/>
    <col min="17" max="17" width="18" customWidth="1"/>
    <col min="18" max="18" width="11.85546875" customWidth="1"/>
    <col min="19" max="19" width="3.5703125" customWidth="1"/>
    <col min="20" max="20" width="4" customWidth="1"/>
    <col min="21" max="21" width="28.28515625" customWidth="1"/>
    <col min="22" max="22" width="19.42578125" customWidth="1"/>
    <col min="23" max="23" width="13" customWidth="1"/>
    <col min="24" max="24" width="7.28515625" customWidth="1"/>
    <col min="25" max="25" width="5.7109375" customWidth="1"/>
    <col min="26" max="26" width="17.85546875" customWidth="1"/>
    <col min="27" max="27" width="21.5703125" customWidth="1"/>
    <col min="28" max="28" width="12.42578125" customWidth="1"/>
    <col min="29" max="29" width="5.7109375" customWidth="1"/>
    <col min="30" max="30" width="4.7109375" customWidth="1"/>
    <col min="31" max="31" width="19.7109375" customWidth="1"/>
    <col min="32" max="32" width="19.5703125" customWidth="1"/>
    <col min="33" max="33" width="12" customWidth="1"/>
    <col min="35" max="35" width="30.7109375" customWidth="1"/>
    <col min="36" max="36" width="12.7109375" customWidth="1"/>
  </cols>
  <sheetData>
    <row r="1" spans="1:36" s="69" customFormat="1" ht="34.5" customHeight="1" x14ac:dyDescent="0.25">
      <c r="B1" s="78" t="s">
        <v>398</v>
      </c>
      <c r="C1" s="78"/>
      <c r="D1" s="78"/>
      <c r="E1" s="78"/>
      <c r="F1" s="78"/>
      <c r="G1" s="78"/>
      <c r="H1" s="78"/>
      <c r="I1" s="78"/>
      <c r="J1" s="78"/>
      <c r="K1" s="78"/>
      <c r="L1" s="78"/>
      <c r="M1" s="78"/>
      <c r="N1" s="78"/>
      <c r="O1" s="78"/>
      <c r="P1" s="78"/>
      <c r="Q1" s="78"/>
      <c r="R1" s="78"/>
    </row>
    <row r="2" spans="1:36" s="11" customFormat="1" ht="33" customHeight="1" x14ac:dyDescent="0.25">
      <c r="B2" s="80" t="s">
        <v>320</v>
      </c>
      <c r="C2" s="80"/>
      <c r="D2" s="80"/>
      <c r="E2" s="80"/>
      <c r="F2" s="80"/>
      <c r="G2" s="80"/>
      <c r="H2" s="80"/>
      <c r="I2" s="80"/>
      <c r="J2" s="80"/>
      <c r="K2" s="80"/>
      <c r="L2" s="80"/>
      <c r="M2" s="80"/>
      <c r="N2" s="80"/>
      <c r="O2" s="80"/>
      <c r="P2" s="80"/>
      <c r="Q2" s="80"/>
      <c r="R2" s="80"/>
      <c r="S2" s="80"/>
      <c r="T2" s="80"/>
      <c r="U2" s="80"/>
      <c r="V2" s="12"/>
      <c r="W2" s="12"/>
      <c r="X2" s="12"/>
      <c r="Y2" s="12"/>
      <c r="Z2" s="12"/>
    </row>
    <row r="4" spans="1:36" s="11" customFormat="1" ht="26.25" customHeight="1" thickBot="1" x14ac:dyDescent="0.3">
      <c r="A4" s="13"/>
      <c r="B4" s="79" t="s">
        <v>209</v>
      </c>
      <c r="C4" s="79"/>
      <c r="D4" s="79"/>
      <c r="E4" s="14"/>
      <c r="F4" s="14"/>
      <c r="G4" s="79" t="s">
        <v>210</v>
      </c>
      <c r="H4" s="79"/>
      <c r="I4" s="79"/>
      <c r="J4" s="14"/>
      <c r="K4" s="79" t="s">
        <v>321</v>
      </c>
      <c r="L4" s="79"/>
      <c r="M4" s="79"/>
      <c r="N4" s="13"/>
      <c r="P4" s="79" t="s">
        <v>322</v>
      </c>
      <c r="Q4" s="79"/>
      <c r="R4" s="79"/>
      <c r="S4" s="14"/>
      <c r="U4" s="79" t="s">
        <v>323</v>
      </c>
      <c r="V4" s="79"/>
      <c r="W4" s="79"/>
      <c r="Z4" s="79" t="s">
        <v>324</v>
      </c>
      <c r="AA4" s="79"/>
      <c r="AB4" s="79"/>
      <c r="AC4" s="14"/>
      <c r="AE4" s="79" t="s">
        <v>325</v>
      </c>
      <c r="AF4" s="79"/>
      <c r="AG4" s="79"/>
      <c r="AI4" s="79" t="s">
        <v>326</v>
      </c>
      <c r="AJ4" s="79"/>
    </row>
    <row r="5" spans="1:36" ht="26.25" customHeight="1" x14ac:dyDescent="0.25">
      <c r="A5" s="13"/>
      <c r="B5" s="15" t="s">
        <v>195</v>
      </c>
      <c r="C5" s="16" t="s">
        <v>327</v>
      </c>
      <c r="D5" s="17" t="s">
        <v>196</v>
      </c>
      <c r="E5" s="18"/>
      <c r="F5" s="18"/>
      <c r="G5" s="15" t="s">
        <v>328</v>
      </c>
      <c r="H5" s="19" t="s">
        <v>327</v>
      </c>
      <c r="I5" s="17" t="s">
        <v>196</v>
      </c>
      <c r="J5" s="18"/>
      <c r="K5" s="15" t="s">
        <v>198</v>
      </c>
      <c r="L5" s="19" t="s">
        <v>327</v>
      </c>
      <c r="M5" s="17" t="s">
        <v>196</v>
      </c>
      <c r="N5" s="13"/>
      <c r="P5" s="15" t="s">
        <v>197</v>
      </c>
      <c r="Q5" s="19" t="s">
        <v>327</v>
      </c>
      <c r="R5" s="17" t="s">
        <v>196</v>
      </c>
      <c r="S5" s="13"/>
      <c r="U5" s="15" t="s">
        <v>329</v>
      </c>
      <c r="V5" s="19" t="s">
        <v>327</v>
      </c>
      <c r="W5" s="17" t="s">
        <v>196</v>
      </c>
      <c r="Y5" s="20"/>
      <c r="Z5" s="15" t="s">
        <v>330</v>
      </c>
      <c r="AA5" s="19" t="s">
        <v>327</v>
      </c>
      <c r="AB5" s="17" t="s">
        <v>196</v>
      </c>
      <c r="AE5" s="15" t="s">
        <v>331</v>
      </c>
      <c r="AF5" s="19" t="s">
        <v>327</v>
      </c>
      <c r="AG5" s="17" t="s">
        <v>196</v>
      </c>
      <c r="AI5" s="15" t="s">
        <v>332</v>
      </c>
      <c r="AJ5" s="17" t="s">
        <v>196</v>
      </c>
    </row>
    <row r="6" spans="1:36" ht="26.25" customHeight="1" x14ac:dyDescent="0.25">
      <c r="A6" s="18"/>
      <c r="B6" s="21" t="s">
        <v>9</v>
      </c>
      <c r="C6" s="22">
        <v>37</v>
      </c>
      <c r="D6" s="23">
        <f>SUM(C6)</f>
        <v>37</v>
      </c>
      <c r="E6" s="24"/>
      <c r="F6" s="24"/>
      <c r="G6" s="21" t="s">
        <v>9</v>
      </c>
      <c r="H6" s="22">
        <v>10</v>
      </c>
      <c r="I6" s="23">
        <f>SUM(H6)</f>
        <v>10</v>
      </c>
      <c r="J6" s="24"/>
      <c r="K6" s="21" t="s">
        <v>199</v>
      </c>
      <c r="L6" s="25">
        <v>103</v>
      </c>
      <c r="M6" s="25">
        <v>103</v>
      </c>
      <c r="N6" s="18"/>
      <c r="P6" s="21" t="s">
        <v>134</v>
      </c>
      <c r="Q6" s="22">
        <v>2</v>
      </c>
      <c r="R6" s="23">
        <v>2</v>
      </c>
      <c r="S6" s="18"/>
      <c r="U6" s="21" t="s">
        <v>333</v>
      </c>
      <c r="V6" s="22">
        <v>91</v>
      </c>
      <c r="W6" s="23">
        <v>91</v>
      </c>
      <c r="Y6" s="26"/>
      <c r="Z6" s="21" t="s">
        <v>319</v>
      </c>
      <c r="AA6" s="22">
        <v>13</v>
      </c>
      <c r="AB6" s="23">
        <v>13</v>
      </c>
      <c r="AE6" s="21" t="s">
        <v>334</v>
      </c>
      <c r="AF6" s="27">
        <v>8</v>
      </c>
      <c r="AG6" s="28">
        <v>8</v>
      </c>
      <c r="AI6" s="29" t="s">
        <v>335</v>
      </c>
      <c r="AJ6" s="23">
        <v>89</v>
      </c>
    </row>
    <row r="7" spans="1:36" ht="26.25" customHeight="1" x14ac:dyDescent="0.25">
      <c r="A7" s="18"/>
      <c r="B7" s="21" t="s">
        <v>4</v>
      </c>
      <c r="C7" s="22">
        <v>13</v>
      </c>
      <c r="D7" s="23">
        <f t="shared" ref="D7:D18" si="0">SUM(C7)</f>
        <v>13</v>
      </c>
      <c r="E7" s="18"/>
      <c r="F7" s="18"/>
      <c r="G7" s="21" t="s">
        <v>8</v>
      </c>
      <c r="H7" s="22">
        <v>6</v>
      </c>
      <c r="I7" s="23">
        <f t="shared" ref="I7:I66" si="1">SUM(H7)</f>
        <v>6</v>
      </c>
      <c r="J7" s="18"/>
      <c r="K7" s="21" t="s">
        <v>200</v>
      </c>
      <c r="L7" s="25">
        <v>11</v>
      </c>
      <c r="M7" s="25">
        <v>11</v>
      </c>
      <c r="N7" s="18"/>
      <c r="P7" s="21" t="s">
        <v>135</v>
      </c>
      <c r="Q7" s="22">
        <v>46</v>
      </c>
      <c r="R7" s="23">
        <v>46</v>
      </c>
      <c r="S7" s="18"/>
      <c r="U7" s="21" t="s">
        <v>167</v>
      </c>
      <c r="V7" s="22">
        <v>5</v>
      </c>
      <c r="W7" s="23">
        <v>5</v>
      </c>
      <c r="Y7" s="26"/>
      <c r="Z7" s="21" t="s">
        <v>336</v>
      </c>
      <c r="AA7" s="22">
        <v>24</v>
      </c>
      <c r="AB7" s="23">
        <v>24</v>
      </c>
      <c r="AE7" s="21" t="s">
        <v>337</v>
      </c>
      <c r="AF7" s="27">
        <v>22</v>
      </c>
      <c r="AG7" s="28">
        <v>22</v>
      </c>
      <c r="AI7" s="29" t="s">
        <v>338</v>
      </c>
      <c r="AJ7" s="23">
        <v>17</v>
      </c>
    </row>
    <row r="8" spans="1:36" ht="26.25" customHeight="1" thickBot="1" x14ac:dyDescent="0.3">
      <c r="A8" s="18"/>
      <c r="B8" s="21" t="s">
        <v>11</v>
      </c>
      <c r="C8" s="22">
        <v>11</v>
      </c>
      <c r="D8" s="23">
        <f t="shared" si="0"/>
        <v>11</v>
      </c>
      <c r="E8" s="24"/>
      <c r="F8" s="24"/>
      <c r="G8" s="21" t="s">
        <v>117</v>
      </c>
      <c r="H8" s="22">
        <v>5</v>
      </c>
      <c r="I8" s="23">
        <f t="shared" si="1"/>
        <v>5</v>
      </c>
      <c r="J8" s="24"/>
      <c r="K8" s="30" t="s">
        <v>196</v>
      </c>
      <c r="L8" s="31">
        <f>SUM(L6:L7)</f>
        <v>114</v>
      </c>
      <c r="M8" s="32">
        <f>SUM(M6:M7)</f>
        <v>114</v>
      </c>
      <c r="N8" s="18"/>
      <c r="P8" s="21" t="s">
        <v>136</v>
      </c>
      <c r="Q8" s="22">
        <v>26</v>
      </c>
      <c r="R8" s="23">
        <v>26</v>
      </c>
      <c r="S8" s="18"/>
      <c r="U8" s="21" t="s">
        <v>339</v>
      </c>
      <c r="V8" s="22">
        <v>3</v>
      </c>
      <c r="W8" s="23">
        <v>3</v>
      </c>
      <c r="Y8" s="26"/>
      <c r="Z8" s="21" t="s">
        <v>204</v>
      </c>
      <c r="AA8" s="22">
        <v>26</v>
      </c>
      <c r="AB8" s="23">
        <v>26</v>
      </c>
      <c r="AE8" s="21" t="s">
        <v>340</v>
      </c>
      <c r="AF8" s="27">
        <v>17</v>
      </c>
      <c r="AG8" s="28">
        <v>17</v>
      </c>
      <c r="AI8" s="29" t="s">
        <v>341</v>
      </c>
      <c r="AJ8" s="23">
        <v>7</v>
      </c>
    </row>
    <row r="9" spans="1:36" ht="26.25" customHeight="1" x14ac:dyDescent="0.25">
      <c r="A9" s="18"/>
      <c r="B9" s="21" t="s">
        <v>8</v>
      </c>
      <c r="C9" s="22">
        <v>10</v>
      </c>
      <c r="D9" s="23">
        <f t="shared" si="0"/>
        <v>10</v>
      </c>
      <c r="E9" s="24"/>
      <c r="F9" s="24"/>
      <c r="G9" s="21" t="s">
        <v>96</v>
      </c>
      <c r="H9" s="22">
        <v>5</v>
      </c>
      <c r="I9" s="23">
        <f t="shared" si="1"/>
        <v>5</v>
      </c>
      <c r="J9" s="24"/>
      <c r="N9" s="18"/>
      <c r="P9" s="21" t="s">
        <v>137</v>
      </c>
      <c r="Q9" s="22">
        <v>17</v>
      </c>
      <c r="R9" s="23">
        <v>17</v>
      </c>
      <c r="S9" s="18"/>
      <c r="U9" s="21" t="s">
        <v>145</v>
      </c>
      <c r="V9" s="22">
        <v>3</v>
      </c>
      <c r="W9" s="23">
        <v>3</v>
      </c>
      <c r="Y9" s="26"/>
      <c r="Z9" s="21" t="s">
        <v>342</v>
      </c>
      <c r="AA9" s="22">
        <v>17</v>
      </c>
      <c r="AB9" s="23">
        <v>17</v>
      </c>
      <c r="AE9" s="21" t="s">
        <v>343</v>
      </c>
      <c r="AF9" s="27">
        <v>20</v>
      </c>
      <c r="AG9" s="28">
        <v>20</v>
      </c>
      <c r="AI9" s="29" t="s">
        <v>344</v>
      </c>
      <c r="AJ9" s="23">
        <v>1</v>
      </c>
    </row>
    <row r="10" spans="1:36" ht="26.25" customHeight="1" thickBot="1" x14ac:dyDescent="0.3">
      <c r="A10" s="18"/>
      <c r="B10" s="21" t="s">
        <v>13</v>
      </c>
      <c r="C10" s="22">
        <v>8</v>
      </c>
      <c r="D10" s="23">
        <f t="shared" si="0"/>
        <v>8</v>
      </c>
      <c r="E10" s="24"/>
      <c r="F10" s="24"/>
      <c r="G10" s="21" t="s">
        <v>62</v>
      </c>
      <c r="H10" s="22">
        <v>4</v>
      </c>
      <c r="I10" s="23">
        <f t="shared" si="1"/>
        <v>4</v>
      </c>
      <c r="J10" s="24"/>
      <c r="K10" s="33"/>
      <c r="L10" s="33"/>
      <c r="M10" s="33"/>
      <c r="N10" s="18"/>
      <c r="P10" s="21" t="s">
        <v>138</v>
      </c>
      <c r="Q10" s="22">
        <v>4</v>
      </c>
      <c r="R10" s="23">
        <v>4</v>
      </c>
      <c r="S10" s="18"/>
      <c r="U10" s="21" t="s">
        <v>148</v>
      </c>
      <c r="V10" s="22">
        <v>2</v>
      </c>
      <c r="W10" s="23">
        <v>2</v>
      </c>
      <c r="Y10" s="26"/>
      <c r="Z10" s="21" t="s">
        <v>345</v>
      </c>
      <c r="AA10" s="22">
        <v>7</v>
      </c>
      <c r="AB10" s="23">
        <v>7</v>
      </c>
      <c r="AE10" s="21" t="s">
        <v>346</v>
      </c>
      <c r="AF10" s="27">
        <v>28</v>
      </c>
      <c r="AG10" s="28">
        <v>28</v>
      </c>
      <c r="AI10" s="30" t="s">
        <v>196</v>
      </c>
      <c r="AJ10" s="32">
        <f>SUM(AJ6:AJ9)</f>
        <v>114</v>
      </c>
    </row>
    <row r="11" spans="1:36" ht="26.25" customHeight="1" x14ac:dyDescent="0.25">
      <c r="A11" s="13"/>
      <c r="B11" s="21" t="s">
        <v>5</v>
      </c>
      <c r="C11" s="22">
        <v>8</v>
      </c>
      <c r="D11" s="23">
        <f t="shared" si="0"/>
        <v>8</v>
      </c>
      <c r="E11" s="24"/>
      <c r="F11" s="24"/>
      <c r="G11" s="21" t="s">
        <v>41</v>
      </c>
      <c r="H11" s="22">
        <v>3</v>
      </c>
      <c r="I11" s="23">
        <f t="shared" si="1"/>
        <v>3</v>
      </c>
      <c r="J11" s="24"/>
      <c r="K11" s="33"/>
      <c r="L11" s="33"/>
      <c r="M11" s="33"/>
      <c r="N11" s="13"/>
      <c r="P11" s="21" t="s">
        <v>139</v>
      </c>
      <c r="Q11" s="22">
        <v>1</v>
      </c>
      <c r="R11" s="23">
        <v>1</v>
      </c>
      <c r="S11" s="18"/>
      <c r="U11" s="21" t="s">
        <v>347</v>
      </c>
      <c r="V11" s="22">
        <v>2</v>
      </c>
      <c r="W11" s="23">
        <v>2</v>
      </c>
      <c r="Y11" s="26"/>
      <c r="Z11" s="21" t="s">
        <v>348</v>
      </c>
      <c r="AA11" s="22">
        <v>11</v>
      </c>
      <c r="AB11" s="23">
        <v>11</v>
      </c>
      <c r="AE11" s="21" t="s">
        <v>349</v>
      </c>
      <c r="AF11" s="27">
        <v>19</v>
      </c>
      <c r="AG11" s="28">
        <v>19</v>
      </c>
    </row>
    <row r="12" spans="1:36" ht="26.25" customHeight="1" thickBot="1" x14ac:dyDescent="0.3">
      <c r="A12" s="24"/>
      <c r="B12" s="21" t="s">
        <v>12</v>
      </c>
      <c r="C12" s="22">
        <v>5</v>
      </c>
      <c r="D12" s="23">
        <f t="shared" si="0"/>
        <v>5</v>
      </c>
      <c r="E12" s="24"/>
      <c r="F12" s="24"/>
      <c r="G12" s="21" t="s">
        <v>38</v>
      </c>
      <c r="H12" s="22">
        <v>3</v>
      </c>
      <c r="I12" s="23">
        <f t="shared" si="1"/>
        <v>3</v>
      </c>
      <c r="J12" s="24"/>
      <c r="K12" s="33"/>
      <c r="L12" s="33"/>
      <c r="M12" s="33"/>
      <c r="N12" s="24"/>
      <c r="P12" s="21" t="s">
        <v>410</v>
      </c>
      <c r="Q12" s="22">
        <v>18</v>
      </c>
      <c r="R12" s="23">
        <v>18</v>
      </c>
      <c r="S12" s="18"/>
      <c r="U12" s="21" t="s">
        <v>350</v>
      </c>
      <c r="V12" s="22">
        <v>2</v>
      </c>
      <c r="W12" s="23">
        <v>2</v>
      </c>
      <c r="Y12" s="26"/>
      <c r="Z12" s="21" t="s">
        <v>351</v>
      </c>
      <c r="AA12" s="22">
        <v>16</v>
      </c>
      <c r="AB12" s="23">
        <v>16</v>
      </c>
      <c r="AE12" s="30" t="s">
        <v>196</v>
      </c>
      <c r="AF12" s="34">
        <f ca="1">SUM(AF6:AF12)</f>
        <v>114</v>
      </c>
      <c r="AG12" s="35">
        <f ca="1">SUM(AG6:AG12)</f>
        <v>114</v>
      </c>
    </row>
    <row r="13" spans="1:36" ht="26.25" customHeight="1" thickBot="1" x14ac:dyDescent="0.3">
      <c r="A13" s="24"/>
      <c r="B13" s="21" t="s">
        <v>3</v>
      </c>
      <c r="C13" s="25">
        <v>5</v>
      </c>
      <c r="D13" s="23">
        <f t="shared" si="0"/>
        <v>5</v>
      </c>
      <c r="E13" s="24"/>
      <c r="F13" s="24"/>
      <c r="G13" s="21" t="s">
        <v>35</v>
      </c>
      <c r="H13" s="22">
        <v>3</v>
      </c>
      <c r="I13" s="23">
        <f t="shared" si="1"/>
        <v>3</v>
      </c>
      <c r="J13" s="24"/>
      <c r="K13" s="33"/>
      <c r="L13" s="33"/>
      <c r="M13" s="33"/>
      <c r="N13" s="24"/>
      <c r="P13" s="30" t="s">
        <v>196</v>
      </c>
      <c r="Q13" s="31">
        <f>SUM(Q6:Q12)</f>
        <v>114</v>
      </c>
      <c r="R13" s="32">
        <f>SUM(R6:R12)</f>
        <v>114</v>
      </c>
      <c r="S13" s="18"/>
      <c r="U13" s="21" t="s">
        <v>352</v>
      </c>
      <c r="V13" s="22">
        <v>1</v>
      </c>
      <c r="W13" s="23">
        <v>1</v>
      </c>
      <c r="Y13" s="26"/>
      <c r="Z13" s="30" t="s">
        <v>196</v>
      </c>
      <c r="AA13" s="31">
        <f>SUM(AA6:AA12)</f>
        <v>114</v>
      </c>
      <c r="AB13" s="32">
        <f>SUM(AB6:AB12)</f>
        <v>114</v>
      </c>
    </row>
    <row r="14" spans="1:36" ht="26.25" customHeight="1" x14ac:dyDescent="0.25">
      <c r="A14" s="24"/>
      <c r="B14" s="21" t="s">
        <v>6</v>
      </c>
      <c r="C14" s="22">
        <v>5</v>
      </c>
      <c r="D14" s="23">
        <f t="shared" si="0"/>
        <v>5</v>
      </c>
      <c r="E14" s="24"/>
      <c r="F14" s="24"/>
      <c r="G14" s="21" t="s">
        <v>11</v>
      </c>
      <c r="H14" s="22">
        <v>3</v>
      </c>
      <c r="I14" s="23">
        <f t="shared" si="1"/>
        <v>3</v>
      </c>
      <c r="J14" s="24"/>
      <c r="K14" s="33"/>
      <c r="L14" s="33"/>
      <c r="M14" s="33"/>
      <c r="N14" s="24"/>
      <c r="S14" s="36"/>
      <c r="U14" s="21" t="s">
        <v>155</v>
      </c>
      <c r="V14" s="22">
        <v>1</v>
      </c>
      <c r="W14" s="23">
        <v>1</v>
      </c>
      <c r="Y14" s="26"/>
      <c r="Z14" s="37"/>
    </row>
    <row r="15" spans="1:36" ht="26.25" customHeight="1" x14ac:dyDescent="0.25">
      <c r="A15" s="24"/>
      <c r="B15" s="21" t="s">
        <v>353</v>
      </c>
      <c r="C15" s="22">
        <v>4</v>
      </c>
      <c r="D15" s="23">
        <f t="shared" si="0"/>
        <v>4</v>
      </c>
      <c r="E15" s="24"/>
      <c r="F15" s="24"/>
      <c r="G15" s="21" t="s">
        <v>354</v>
      </c>
      <c r="H15" s="22">
        <v>3</v>
      </c>
      <c r="I15" s="23">
        <f t="shared" si="1"/>
        <v>3</v>
      </c>
      <c r="J15" s="24"/>
      <c r="K15" s="33"/>
      <c r="L15" s="33"/>
      <c r="M15" s="33"/>
      <c r="N15" s="24"/>
      <c r="U15" s="21" t="s">
        <v>191</v>
      </c>
      <c r="V15" s="22">
        <v>1</v>
      </c>
      <c r="W15" s="23">
        <v>1</v>
      </c>
      <c r="Y15" s="26"/>
      <c r="Z15" s="37"/>
    </row>
    <row r="16" spans="1:36" ht="26.25" customHeight="1" x14ac:dyDescent="0.25">
      <c r="A16" s="24"/>
      <c r="B16" s="21" t="s">
        <v>1</v>
      </c>
      <c r="C16" s="22">
        <v>4</v>
      </c>
      <c r="D16" s="23">
        <f t="shared" si="0"/>
        <v>4</v>
      </c>
      <c r="E16" s="24"/>
      <c r="F16" s="24"/>
      <c r="G16" s="21" t="s">
        <v>113</v>
      </c>
      <c r="H16" s="22">
        <v>3</v>
      </c>
      <c r="I16" s="23">
        <f t="shared" si="1"/>
        <v>3</v>
      </c>
      <c r="J16" s="24"/>
      <c r="K16" s="33"/>
      <c r="L16" s="33"/>
      <c r="M16" s="33"/>
      <c r="N16" s="24"/>
      <c r="U16" s="21" t="s">
        <v>355</v>
      </c>
      <c r="V16" s="22">
        <v>1</v>
      </c>
      <c r="W16" s="23">
        <v>1</v>
      </c>
      <c r="Y16" s="26"/>
    </row>
    <row r="17" spans="1:25" ht="26.25" customHeight="1" x14ac:dyDescent="0.25">
      <c r="A17" s="24"/>
      <c r="B17" s="21" t="s">
        <v>7</v>
      </c>
      <c r="C17" s="22">
        <v>3</v>
      </c>
      <c r="D17" s="23">
        <f t="shared" si="0"/>
        <v>3</v>
      </c>
      <c r="E17" s="24"/>
      <c r="F17" s="24"/>
      <c r="G17" s="21" t="s">
        <v>54</v>
      </c>
      <c r="H17" s="22">
        <v>3</v>
      </c>
      <c r="I17" s="23">
        <f t="shared" si="1"/>
        <v>3</v>
      </c>
      <c r="J17" s="24"/>
      <c r="K17" s="33"/>
      <c r="L17" s="33"/>
      <c r="M17" s="33"/>
      <c r="N17" s="24"/>
      <c r="U17" s="21" t="s">
        <v>193</v>
      </c>
      <c r="V17" s="22">
        <v>1</v>
      </c>
      <c r="W17" s="23">
        <v>1</v>
      </c>
      <c r="Y17" s="26"/>
    </row>
    <row r="18" spans="1:25" ht="26.25" customHeight="1" x14ac:dyDescent="0.25">
      <c r="A18" s="24"/>
      <c r="B18" s="21" t="s">
        <v>10</v>
      </c>
      <c r="C18" s="22">
        <v>1</v>
      </c>
      <c r="D18" s="23">
        <f t="shared" si="0"/>
        <v>1</v>
      </c>
      <c r="E18" s="24"/>
      <c r="F18" s="24"/>
      <c r="G18" s="21" t="s">
        <v>4</v>
      </c>
      <c r="H18" s="22">
        <v>3</v>
      </c>
      <c r="I18" s="23">
        <f t="shared" si="1"/>
        <v>3</v>
      </c>
      <c r="J18" s="24"/>
      <c r="K18" s="13"/>
      <c r="L18" s="13"/>
      <c r="M18" s="13"/>
      <c r="N18" s="24"/>
      <c r="U18" s="21" t="s">
        <v>169</v>
      </c>
      <c r="V18" s="22">
        <v>1</v>
      </c>
      <c r="W18" s="23">
        <v>1</v>
      </c>
      <c r="Y18" s="26"/>
    </row>
    <row r="19" spans="1:25" ht="26.25" customHeight="1" thickBot="1" x14ac:dyDescent="0.3">
      <c r="A19" s="36"/>
      <c r="B19" s="30" t="s">
        <v>196</v>
      </c>
      <c r="C19" s="31">
        <f>SUM(C6:C18)</f>
        <v>114</v>
      </c>
      <c r="D19" s="32">
        <f>SUM(D6:D18)</f>
        <v>114</v>
      </c>
      <c r="E19" s="24"/>
      <c r="F19" s="24"/>
      <c r="G19" s="21" t="s">
        <v>110</v>
      </c>
      <c r="H19" s="22">
        <v>2</v>
      </c>
      <c r="I19" s="23">
        <f t="shared" si="1"/>
        <v>2</v>
      </c>
      <c r="J19" s="24"/>
      <c r="K19" s="36"/>
      <c r="L19" s="36"/>
      <c r="M19" s="36"/>
      <c r="N19" s="36"/>
      <c r="U19" s="30" t="s">
        <v>196</v>
      </c>
      <c r="V19" s="31">
        <f>SUM(V6:V18)</f>
        <v>114</v>
      </c>
      <c r="W19" s="32">
        <f>SUM(W6:W18)</f>
        <v>114</v>
      </c>
    </row>
    <row r="20" spans="1:25" ht="26.25" customHeight="1" x14ac:dyDescent="0.25">
      <c r="G20" s="21" t="s">
        <v>114</v>
      </c>
      <c r="H20" s="22">
        <v>2</v>
      </c>
      <c r="I20" s="23">
        <f t="shared" si="1"/>
        <v>2</v>
      </c>
    </row>
    <row r="21" spans="1:25" ht="26.25" customHeight="1" x14ac:dyDescent="0.25">
      <c r="G21" s="21" t="s">
        <v>63</v>
      </c>
      <c r="H21" s="22">
        <v>2</v>
      </c>
      <c r="I21" s="23">
        <f t="shared" si="1"/>
        <v>2</v>
      </c>
    </row>
    <row r="22" spans="1:25" ht="26.25" customHeight="1" x14ac:dyDescent="0.25">
      <c r="G22" s="21" t="s">
        <v>13</v>
      </c>
      <c r="H22" s="22">
        <v>2</v>
      </c>
      <c r="I22" s="23">
        <f t="shared" si="1"/>
        <v>2</v>
      </c>
    </row>
    <row r="23" spans="1:25" ht="26.25" customHeight="1" x14ac:dyDescent="0.25">
      <c r="G23" s="21" t="s">
        <v>356</v>
      </c>
      <c r="H23" s="22">
        <v>2</v>
      </c>
      <c r="I23" s="23">
        <f t="shared" si="1"/>
        <v>2</v>
      </c>
    </row>
    <row r="24" spans="1:25" ht="26.25" customHeight="1" x14ac:dyDescent="0.25">
      <c r="G24" s="21" t="s">
        <v>238</v>
      </c>
      <c r="H24" s="22">
        <v>2</v>
      </c>
      <c r="I24" s="23">
        <f t="shared" si="1"/>
        <v>2</v>
      </c>
    </row>
    <row r="25" spans="1:25" ht="26.25" customHeight="1" x14ac:dyDescent="0.25">
      <c r="G25" s="21" t="s">
        <v>33</v>
      </c>
      <c r="H25" s="22">
        <v>2</v>
      </c>
      <c r="I25" s="23">
        <f t="shared" si="1"/>
        <v>2</v>
      </c>
    </row>
    <row r="26" spans="1:25" ht="26.25" customHeight="1" x14ac:dyDescent="0.25">
      <c r="G26" s="21" t="s">
        <v>45</v>
      </c>
      <c r="H26" s="22">
        <v>2</v>
      </c>
      <c r="I26" s="23">
        <f t="shared" si="1"/>
        <v>2</v>
      </c>
    </row>
    <row r="27" spans="1:25" ht="26.25" customHeight="1" x14ac:dyDescent="0.25">
      <c r="G27" s="21" t="s">
        <v>19</v>
      </c>
      <c r="H27" s="22">
        <v>2</v>
      </c>
      <c r="I27" s="23">
        <f t="shared" si="1"/>
        <v>2</v>
      </c>
    </row>
    <row r="28" spans="1:25" ht="26.25" customHeight="1" x14ac:dyDescent="0.25">
      <c r="G28" s="21" t="s">
        <v>120</v>
      </c>
      <c r="H28" s="22">
        <v>2</v>
      </c>
      <c r="I28" s="23">
        <f t="shared" si="1"/>
        <v>2</v>
      </c>
    </row>
    <row r="29" spans="1:25" ht="26.25" customHeight="1" x14ac:dyDescent="0.25">
      <c r="G29" s="21" t="s">
        <v>6</v>
      </c>
      <c r="H29" s="22">
        <v>2</v>
      </c>
      <c r="I29" s="23">
        <f t="shared" si="1"/>
        <v>2</v>
      </c>
    </row>
    <row r="30" spans="1:25" ht="26.25" customHeight="1" x14ac:dyDescent="0.25">
      <c r="G30" s="21" t="s">
        <v>64</v>
      </c>
      <c r="H30" s="22">
        <v>2</v>
      </c>
      <c r="I30" s="23">
        <f t="shared" si="1"/>
        <v>2</v>
      </c>
    </row>
    <row r="31" spans="1:25" ht="26.25" customHeight="1" x14ac:dyDescent="0.25">
      <c r="G31" s="21" t="s">
        <v>357</v>
      </c>
      <c r="H31" s="22">
        <v>1</v>
      </c>
      <c r="I31" s="23">
        <f t="shared" si="1"/>
        <v>1</v>
      </c>
    </row>
    <row r="32" spans="1:25" ht="26.25" customHeight="1" x14ac:dyDescent="0.25">
      <c r="G32" s="21" t="s">
        <v>105</v>
      </c>
      <c r="H32" s="22">
        <v>1</v>
      </c>
      <c r="I32" s="23">
        <f t="shared" si="1"/>
        <v>1</v>
      </c>
    </row>
    <row r="33" spans="7:9" ht="26.25" customHeight="1" x14ac:dyDescent="0.25">
      <c r="G33" s="21" t="s">
        <v>252</v>
      </c>
      <c r="H33" s="22">
        <v>1</v>
      </c>
      <c r="I33" s="23">
        <f t="shared" si="1"/>
        <v>1</v>
      </c>
    </row>
    <row r="34" spans="7:9" ht="26.25" customHeight="1" x14ac:dyDescent="0.25">
      <c r="G34" s="21" t="s">
        <v>26</v>
      </c>
      <c r="H34" s="22">
        <v>1</v>
      </c>
      <c r="I34" s="23">
        <f t="shared" si="1"/>
        <v>1</v>
      </c>
    </row>
    <row r="35" spans="7:9" ht="26.25" customHeight="1" x14ac:dyDescent="0.25">
      <c r="G35" s="21" t="s">
        <v>60</v>
      </c>
      <c r="H35" s="22">
        <v>1</v>
      </c>
      <c r="I35" s="23">
        <f t="shared" si="1"/>
        <v>1</v>
      </c>
    </row>
    <row r="36" spans="7:9" ht="26.25" customHeight="1" x14ac:dyDescent="0.25">
      <c r="G36" s="21" t="s">
        <v>127</v>
      </c>
      <c r="H36" s="22">
        <v>1</v>
      </c>
      <c r="I36" s="23">
        <f t="shared" si="1"/>
        <v>1</v>
      </c>
    </row>
    <row r="37" spans="7:9" ht="26.25" customHeight="1" x14ac:dyDescent="0.25">
      <c r="G37" s="21" t="s">
        <v>99</v>
      </c>
      <c r="H37" s="22">
        <v>1</v>
      </c>
      <c r="I37" s="23">
        <f t="shared" si="1"/>
        <v>1</v>
      </c>
    </row>
    <row r="38" spans="7:9" ht="26.25" customHeight="1" x14ac:dyDescent="0.25">
      <c r="G38" s="21" t="s">
        <v>27</v>
      </c>
      <c r="H38" s="22">
        <v>1</v>
      </c>
      <c r="I38" s="23">
        <f t="shared" si="1"/>
        <v>1</v>
      </c>
    </row>
    <row r="39" spans="7:9" ht="26.25" customHeight="1" x14ac:dyDescent="0.25">
      <c r="G39" s="21" t="s">
        <v>103</v>
      </c>
      <c r="H39" s="22">
        <v>1</v>
      </c>
      <c r="I39" s="23">
        <f t="shared" si="1"/>
        <v>1</v>
      </c>
    </row>
    <row r="40" spans="7:9" ht="26.25" customHeight="1" x14ac:dyDescent="0.25">
      <c r="G40" s="21" t="s">
        <v>131</v>
      </c>
      <c r="H40" s="22">
        <v>1</v>
      </c>
      <c r="I40" s="23">
        <f t="shared" si="1"/>
        <v>1</v>
      </c>
    </row>
    <row r="41" spans="7:9" ht="26.25" customHeight="1" x14ac:dyDescent="0.25">
      <c r="G41" s="21" t="s">
        <v>258</v>
      </c>
      <c r="H41" s="22">
        <v>1</v>
      </c>
      <c r="I41" s="23">
        <f t="shared" si="1"/>
        <v>1</v>
      </c>
    </row>
    <row r="42" spans="7:9" ht="26.25" customHeight="1" x14ac:dyDescent="0.25">
      <c r="G42" s="21" t="s">
        <v>14</v>
      </c>
      <c r="H42" s="22">
        <v>1</v>
      </c>
      <c r="I42" s="23">
        <f t="shared" si="1"/>
        <v>1</v>
      </c>
    </row>
    <row r="43" spans="7:9" ht="26.25" customHeight="1" x14ac:dyDescent="0.25">
      <c r="G43" s="21" t="s">
        <v>118</v>
      </c>
      <c r="H43" s="22">
        <v>1</v>
      </c>
      <c r="I43" s="23">
        <f t="shared" si="1"/>
        <v>1</v>
      </c>
    </row>
    <row r="44" spans="7:9" ht="26.25" customHeight="1" x14ac:dyDescent="0.25">
      <c r="G44" s="21" t="s">
        <v>72</v>
      </c>
      <c r="H44" s="22">
        <v>1</v>
      </c>
      <c r="I44" s="23">
        <f t="shared" si="1"/>
        <v>1</v>
      </c>
    </row>
    <row r="45" spans="7:9" ht="26.25" customHeight="1" x14ac:dyDescent="0.25">
      <c r="G45" s="21" t="s">
        <v>249</v>
      </c>
      <c r="H45" s="22">
        <v>1</v>
      </c>
      <c r="I45" s="23">
        <f t="shared" si="1"/>
        <v>1</v>
      </c>
    </row>
    <row r="46" spans="7:9" ht="26.25" customHeight="1" x14ac:dyDescent="0.25">
      <c r="G46" s="21" t="s">
        <v>74</v>
      </c>
      <c r="H46" s="22">
        <v>1</v>
      </c>
      <c r="I46" s="23">
        <f t="shared" si="1"/>
        <v>1</v>
      </c>
    </row>
    <row r="47" spans="7:9" ht="26.25" customHeight="1" x14ac:dyDescent="0.25">
      <c r="G47" s="21" t="s">
        <v>251</v>
      </c>
      <c r="H47" s="22">
        <v>1</v>
      </c>
      <c r="I47" s="23">
        <f t="shared" si="1"/>
        <v>1</v>
      </c>
    </row>
    <row r="48" spans="7:9" ht="26.25" customHeight="1" x14ac:dyDescent="0.25">
      <c r="G48" s="21" t="s">
        <v>79</v>
      </c>
      <c r="H48" s="22">
        <v>1</v>
      </c>
      <c r="I48" s="23">
        <f t="shared" si="1"/>
        <v>1</v>
      </c>
    </row>
    <row r="49" spans="7:9" ht="26.25" customHeight="1" x14ac:dyDescent="0.25">
      <c r="G49" s="21" t="s">
        <v>52</v>
      </c>
      <c r="H49" s="22">
        <v>1</v>
      </c>
      <c r="I49" s="23">
        <f t="shared" si="1"/>
        <v>1</v>
      </c>
    </row>
    <row r="50" spans="7:9" ht="26.25" customHeight="1" x14ac:dyDescent="0.25">
      <c r="G50" s="21" t="s">
        <v>16</v>
      </c>
      <c r="H50" s="22">
        <v>1</v>
      </c>
      <c r="I50" s="23">
        <f t="shared" si="1"/>
        <v>1</v>
      </c>
    </row>
    <row r="51" spans="7:9" ht="26.25" customHeight="1" x14ac:dyDescent="0.25">
      <c r="G51" s="21" t="s">
        <v>53</v>
      </c>
      <c r="H51" s="22">
        <v>1</v>
      </c>
      <c r="I51" s="23">
        <f t="shared" si="1"/>
        <v>1</v>
      </c>
    </row>
    <row r="52" spans="7:9" ht="26.25" customHeight="1" x14ac:dyDescent="0.25">
      <c r="G52" s="21" t="s">
        <v>244</v>
      </c>
      <c r="H52" s="22">
        <v>1</v>
      </c>
      <c r="I52" s="23">
        <f t="shared" si="1"/>
        <v>1</v>
      </c>
    </row>
    <row r="53" spans="7:9" ht="26.25" customHeight="1" x14ac:dyDescent="0.25">
      <c r="G53" s="21" t="s">
        <v>20</v>
      </c>
      <c r="H53" s="22">
        <v>1</v>
      </c>
      <c r="I53" s="23">
        <f t="shared" si="1"/>
        <v>1</v>
      </c>
    </row>
    <row r="54" spans="7:9" ht="26.25" customHeight="1" x14ac:dyDescent="0.25">
      <c r="G54" s="21" t="s">
        <v>91</v>
      </c>
      <c r="H54" s="22">
        <v>1</v>
      </c>
      <c r="I54" s="23">
        <f t="shared" si="1"/>
        <v>1</v>
      </c>
    </row>
    <row r="55" spans="7:9" ht="26.25" customHeight="1" x14ac:dyDescent="0.25">
      <c r="G55" s="21" t="s">
        <v>55</v>
      </c>
      <c r="H55" s="22">
        <v>1</v>
      </c>
      <c r="I55" s="23">
        <f t="shared" si="1"/>
        <v>1</v>
      </c>
    </row>
    <row r="56" spans="7:9" ht="26.25" customHeight="1" x14ac:dyDescent="0.25">
      <c r="G56" s="21" t="s">
        <v>245</v>
      </c>
      <c r="H56" s="22">
        <v>1</v>
      </c>
      <c r="I56" s="23">
        <f t="shared" si="1"/>
        <v>1</v>
      </c>
    </row>
    <row r="57" spans="7:9" ht="26.25" customHeight="1" x14ac:dyDescent="0.25">
      <c r="G57" s="21" t="s">
        <v>37</v>
      </c>
      <c r="H57" s="22">
        <v>1</v>
      </c>
      <c r="I57" s="23">
        <f t="shared" si="1"/>
        <v>1</v>
      </c>
    </row>
    <row r="58" spans="7:9" ht="26.25" customHeight="1" x14ac:dyDescent="0.25">
      <c r="G58" s="21" t="s">
        <v>93</v>
      </c>
      <c r="H58" s="22">
        <v>1</v>
      </c>
      <c r="I58" s="23">
        <f t="shared" si="1"/>
        <v>1</v>
      </c>
    </row>
    <row r="59" spans="7:9" ht="26.25" customHeight="1" x14ac:dyDescent="0.25">
      <c r="G59" s="21" t="s">
        <v>358</v>
      </c>
      <c r="H59" s="22">
        <v>1</v>
      </c>
      <c r="I59" s="23">
        <f t="shared" si="1"/>
        <v>1</v>
      </c>
    </row>
    <row r="60" spans="7:9" ht="26.25" customHeight="1" x14ac:dyDescent="0.25">
      <c r="G60" s="21" t="s">
        <v>225</v>
      </c>
      <c r="H60" s="22">
        <v>1</v>
      </c>
      <c r="I60" s="23">
        <f t="shared" si="1"/>
        <v>1</v>
      </c>
    </row>
    <row r="61" spans="7:9" ht="26.25" customHeight="1" x14ac:dyDescent="0.25">
      <c r="G61" s="21" t="s">
        <v>359</v>
      </c>
      <c r="H61" s="22">
        <v>1</v>
      </c>
      <c r="I61" s="23">
        <f t="shared" si="1"/>
        <v>1</v>
      </c>
    </row>
    <row r="62" spans="7:9" ht="26.25" customHeight="1" x14ac:dyDescent="0.25">
      <c r="G62" s="21" t="s">
        <v>130</v>
      </c>
      <c r="H62" s="22">
        <v>1</v>
      </c>
      <c r="I62" s="23">
        <f t="shared" si="1"/>
        <v>1</v>
      </c>
    </row>
    <row r="63" spans="7:9" ht="26.25" customHeight="1" x14ac:dyDescent="0.25">
      <c r="G63" s="21" t="s">
        <v>66</v>
      </c>
      <c r="H63" s="22">
        <v>1</v>
      </c>
      <c r="I63" s="23">
        <f t="shared" si="1"/>
        <v>1</v>
      </c>
    </row>
    <row r="64" spans="7:9" ht="26.25" customHeight="1" x14ac:dyDescent="0.25">
      <c r="G64" s="21" t="s">
        <v>360</v>
      </c>
      <c r="H64" s="22">
        <v>1</v>
      </c>
      <c r="I64" s="23">
        <f t="shared" si="1"/>
        <v>1</v>
      </c>
    </row>
    <row r="65" spans="7:9" ht="26.25" customHeight="1" x14ac:dyDescent="0.25">
      <c r="G65" s="21" t="s">
        <v>68</v>
      </c>
      <c r="H65" s="22">
        <v>1</v>
      </c>
      <c r="I65" s="23">
        <f t="shared" si="1"/>
        <v>1</v>
      </c>
    </row>
    <row r="66" spans="7:9" ht="26.25" customHeight="1" x14ac:dyDescent="0.25">
      <c r="G66" s="21" t="s">
        <v>361</v>
      </c>
      <c r="H66" s="22">
        <v>1</v>
      </c>
      <c r="I66" s="23">
        <f t="shared" si="1"/>
        <v>1</v>
      </c>
    </row>
    <row r="67" spans="7:9" ht="26.25" customHeight="1" thickBot="1" x14ac:dyDescent="0.3">
      <c r="G67" s="30" t="s">
        <v>196</v>
      </c>
      <c r="H67" s="31">
        <f>SUM(H6:H66)</f>
        <v>114</v>
      </c>
      <c r="I67" s="31">
        <f>SUM(I6:I66)</f>
        <v>114</v>
      </c>
    </row>
  </sheetData>
  <mergeCells count="10">
    <mergeCell ref="B1:R1"/>
    <mergeCell ref="Z4:AB4"/>
    <mergeCell ref="AE4:AG4"/>
    <mergeCell ref="AI4:AJ4"/>
    <mergeCell ref="B2:U2"/>
    <mergeCell ref="B4:D4"/>
    <mergeCell ref="G4:I4"/>
    <mergeCell ref="K4:M4"/>
    <mergeCell ref="P4:R4"/>
    <mergeCell ref="U4:W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C170"/>
  <sheetViews>
    <sheetView showGridLines="0" topLeftCell="M92" zoomScale="85" zoomScaleNormal="85" workbookViewId="0">
      <selection activeCell="AA6" sqref="AA6"/>
    </sheetView>
  </sheetViews>
  <sheetFormatPr baseColWidth="10" defaultRowHeight="15" x14ac:dyDescent="0.25"/>
  <cols>
    <col min="1" max="1" width="3.85546875" customWidth="1"/>
    <col min="2" max="2" width="27.42578125" customWidth="1"/>
    <col min="3" max="3" width="11.140625" customWidth="1"/>
    <col min="4" max="4" width="12.28515625" customWidth="1"/>
    <col min="5" max="5" width="5.7109375" customWidth="1"/>
    <col min="6" max="6" width="3.140625" customWidth="1"/>
    <col min="7" max="7" width="29.7109375" customWidth="1"/>
    <col min="8" max="8" width="15.140625" customWidth="1"/>
    <col min="9" max="9" width="12.42578125" customWidth="1"/>
    <col min="10" max="10" width="6.140625" customWidth="1"/>
    <col min="11" max="11" width="18.42578125" customWidth="1"/>
    <col min="12" max="12" width="14.85546875" customWidth="1"/>
    <col min="13" max="13" width="10.5703125" customWidth="1"/>
    <col min="14" max="14" width="3.5703125" customWidth="1"/>
    <col min="15" max="15" width="29" customWidth="1"/>
    <col min="16" max="16" width="9.28515625" customWidth="1"/>
    <col min="17" max="17" width="12.85546875" customWidth="1"/>
    <col min="18" max="18" width="5.28515625" customWidth="1"/>
    <col min="19" max="19" width="25.5703125" customWidth="1"/>
    <col min="20" max="20" width="10.7109375" customWidth="1"/>
    <col min="21" max="21" width="11.7109375" customWidth="1"/>
    <col min="22" max="22" width="4.28515625" customWidth="1"/>
    <col min="23" max="23" width="26" customWidth="1"/>
    <col min="24" max="24" width="9.28515625" style="59" customWidth="1"/>
    <col min="25" max="25" width="10.140625" customWidth="1"/>
    <col min="27" max="27" width="30" customWidth="1"/>
    <col min="28" max="28" width="12.140625" customWidth="1"/>
  </cols>
  <sheetData>
    <row r="1" spans="2:29" ht="53.25" customHeight="1" x14ac:dyDescent="0.25">
      <c r="B1" s="78" t="s">
        <v>399</v>
      </c>
      <c r="C1" s="78"/>
      <c r="D1" s="78"/>
      <c r="E1" s="78"/>
      <c r="F1" s="78"/>
      <c r="G1" s="78"/>
      <c r="H1" s="78"/>
      <c r="I1" s="78"/>
      <c r="J1" s="78"/>
      <c r="K1" s="78"/>
      <c r="L1" s="78"/>
      <c r="M1" s="78"/>
      <c r="N1" s="78"/>
      <c r="O1" s="78"/>
      <c r="P1" s="78"/>
      <c r="Q1" s="78"/>
      <c r="R1" s="78"/>
      <c r="S1" s="78"/>
    </row>
    <row r="2" spans="2:29" s="11" customFormat="1" ht="24.75" customHeight="1" x14ac:dyDescent="0.25">
      <c r="B2" s="81" t="s">
        <v>362</v>
      </c>
      <c r="C2" s="81"/>
      <c r="D2" s="81"/>
      <c r="E2" s="81"/>
      <c r="F2" s="81"/>
      <c r="G2" s="81"/>
      <c r="H2" s="81"/>
      <c r="I2" s="81"/>
      <c r="J2" s="81"/>
      <c r="K2" s="81"/>
      <c r="L2" s="81"/>
      <c r="M2" s="81"/>
      <c r="N2" s="81"/>
      <c r="O2" s="81"/>
      <c r="P2" s="81"/>
      <c r="Q2" s="81"/>
      <c r="R2" s="81"/>
      <c r="S2" s="81"/>
      <c r="T2" s="81"/>
      <c r="U2" s="81"/>
      <c r="V2" s="81"/>
      <c r="W2" s="81"/>
      <c r="X2" s="81"/>
      <c r="Y2" s="81"/>
      <c r="Z2" s="81"/>
      <c r="AA2" s="81"/>
      <c r="AB2" s="81"/>
      <c r="AC2" s="81"/>
    </row>
    <row r="3" spans="2:29" ht="15" customHeight="1" x14ac:dyDescent="0.25">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row>
    <row r="5" spans="2:29" s="11" customFormat="1" ht="33.75" customHeight="1" thickBot="1" x14ac:dyDescent="0.3">
      <c r="B5" s="82" t="s">
        <v>209</v>
      </c>
      <c r="C5" s="82"/>
      <c r="D5" s="82"/>
      <c r="G5" s="82" t="s">
        <v>210</v>
      </c>
      <c r="H5" s="82"/>
      <c r="I5" s="82"/>
      <c r="K5" s="79" t="s">
        <v>322</v>
      </c>
      <c r="L5" s="79"/>
      <c r="M5" s="79"/>
      <c r="O5" s="79" t="s">
        <v>326</v>
      </c>
      <c r="P5" s="79"/>
      <c r="Q5" s="79"/>
      <c r="S5" s="79" t="s">
        <v>363</v>
      </c>
      <c r="T5" s="79"/>
      <c r="U5" s="79"/>
      <c r="W5" s="79" t="s">
        <v>364</v>
      </c>
      <c r="X5" s="79"/>
      <c r="Y5" s="79"/>
      <c r="AA5" s="79" t="s">
        <v>365</v>
      </c>
      <c r="AB5" s="79"/>
    </row>
    <row r="6" spans="2:29" ht="26.25" customHeight="1" x14ac:dyDescent="0.25">
      <c r="B6" s="38" t="s">
        <v>195</v>
      </c>
      <c r="C6" s="39">
        <v>2021</v>
      </c>
      <c r="D6" s="40" t="s">
        <v>196</v>
      </c>
      <c r="E6" s="20"/>
      <c r="G6" s="38" t="s">
        <v>328</v>
      </c>
      <c r="H6" s="39">
        <v>2021</v>
      </c>
      <c r="I6" s="40" t="s">
        <v>196</v>
      </c>
      <c r="K6" s="38" t="s">
        <v>197</v>
      </c>
      <c r="L6" s="39">
        <v>2021</v>
      </c>
      <c r="M6" s="40" t="s">
        <v>196</v>
      </c>
      <c r="O6" s="38" t="s">
        <v>332</v>
      </c>
      <c r="P6" s="41">
        <v>2021</v>
      </c>
      <c r="Q6" s="42" t="s">
        <v>196</v>
      </c>
      <c r="S6" s="38" t="s">
        <v>330</v>
      </c>
      <c r="T6" s="41">
        <v>2021</v>
      </c>
      <c r="U6" s="42" t="s">
        <v>196</v>
      </c>
      <c r="W6" s="38" t="s">
        <v>331</v>
      </c>
      <c r="X6" s="41">
        <v>2021</v>
      </c>
      <c r="Y6" s="42" t="s">
        <v>196</v>
      </c>
      <c r="AA6" s="38" t="s">
        <v>366</v>
      </c>
      <c r="AB6" s="43">
        <v>2021</v>
      </c>
      <c r="AC6" s="42" t="s">
        <v>196</v>
      </c>
    </row>
    <row r="7" spans="2:29" x14ac:dyDescent="0.25">
      <c r="B7" s="21" t="s">
        <v>9</v>
      </c>
      <c r="C7" s="3">
        <v>38</v>
      </c>
      <c r="D7" s="44">
        <f>SUM(C7)</f>
        <v>38</v>
      </c>
      <c r="E7" s="26"/>
      <c r="G7" s="45" t="s">
        <v>9</v>
      </c>
      <c r="H7" s="46">
        <v>9</v>
      </c>
      <c r="I7" s="47">
        <f>SUM(H7)</f>
        <v>9</v>
      </c>
      <c r="K7" s="21" t="s">
        <v>133</v>
      </c>
      <c r="L7" s="3">
        <v>2</v>
      </c>
      <c r="M7" s="44">
        <f>SUM(L7)</f>
        <v>2</v>
      </c>
      <c r="O7" s="29" t="s">
        <v>335</v>
      </c>
      <c r="P7" s="48">
        <v>61</v>
      </c>
      <c r="Q7" s="23">
        <v>61</v>
      </c>
      <c r="S7" s="29" t="s">
        <v>319</v>
      </c>
      <c r="T7" s="48">
        <v>12</v>
      </c>
      <c r="U7" s="8">
        <v>12</v>
      </c>
      <c r="W7" s="21" t="s">
        <v>334</v>
      </c>
      <c r="X7" s="49">
        <v>9</v>
      </c>
      <c r="Y7" s="44">
        <v>9</v>
      </c>
      <c r="AA7" s="70" t="s">
        <v>333</v>
      </c>
      <c r="AB7" s="71">
        <v>52</v>
      </c>
      <c r="AC7" s="72">
        <v>52</v>
      </c>
    </row>
    <row r="8" spans="2:29" x14ac:dyDescent="0.25">
      <c r="B8" s="21" t="s">
        <v>4</v>
      </c>
      <c r="C8" s="3">
        <v>13</v>
      </c>
      <c r="D8" s="44">
        <f t="shared" ref="D8:D20" si="0">SUM(C8)</f>
        <v>13</v>
      </c>
      <c r="E8" s="26"/>
      <c r="G8" s="45" t="s">
        <v>54</v>
      </c>
      <c r="H8" s="46">
        <v>6</v>
      </c>
      <c r="I8" s="47">
        <f t="shared" ref="I8:I71" si="1">SUM(H8)</f>
        <v>6</v>
      </c>
      <c r="K8" s="21" t="s">
        <v>134</v>
      </c>
      <c r="L8" s="3">
        <v>6</v>
      </c>
      <c r="M8" s="44">
        <f t="shared" ref="M8:M14" si="2">SUM(L8)</f>
        <v>6</v>
      </c>
      <c r="O8" s="29" t="s">
        <v>338</v>
      </c>
      <c r="P8" s="48">
        <v>33</v>
      </c>
      <c r="Q8" s="23">
        <v>33</v>
      </c>
      <c r="S8" s="29" t="s">
        <v>336</v>
      </c>
      <c r="T8" s="48">
        <v>23</v>
      </c>
      <c r="U8" s="8">
        <v>23</v>
      </c>
      <c r="W8" s="21" t="s">
        <v>337</v>
      </c>
      <c r="X8" s="49">
        <v>28</v>
      </c>
      <c r="Y8" s="44">
        <v>28</v>
      </c>
      <c r="AA8" s="50" t="s">
        <v>367</v>
      </c>
      <c r="AB8" s="51">
        <v>8</v>
      </c>
      <c r="AC8" s="52">
        <v>8</v>
      </c>
    </row>
    <row r="9" spans="2:29" x14ac:dyDescent="0.25">
      <c r="B9" s="21" t="s">
        <v>12</v>
      </c>
      <c r="C9" s="3">
        <v>11</v>
      </c>
      <c r="D9" s="44">
        <f t="shared" si="0"/>
        <v>11</v>
      </c>
      <c r="E9" s="26"/>
      <c r="G9" s="45" t="s">
        <v>19</v>
      </c>
      <c r="H9" s="46">
        <v>5</v>
      </c>
      <c r="I9" s="47">
        <f t="shared" si="1"/>
        <v>5</v>
      </c>
      <c r="K9" s="21" t="s">
        <v>135</v>
      </c>
      <c r="L9" s="3">
        <v>50</v>
      </c>
      <c r="M9" s="44">
        <f t="shared" si="2"/>
        <v>50</v>
      </c>
      <c r="O9" s="29" t="s">
        <v>368</v>
      </c>
      <c r="P9" s="48">
        <v>12</v>
      </c>
      <c r="Q9" s="23">
        <v>12</v>
      </c>
      <c r="S9" s="29" t="s">
        <v>204</v>
      </c>
      <c r="T9" s="48">
        <v>14</v>
      </c>
      <c r="U9" s="8">
        <v>14</v>
      </c>
      <c r="W9" s="21" t="s">
        <v>340</v>
      </c>
      <c r="X9" s="49">
        <v>22</v>
      </c>
      <c r="Y9" s="44">
        <v>22</v>
      </c>
      <c r="AA9" s="21" t="s">
        <v>369</v>
      </c>
      <c r="AB9" s="3">
        <v>2</v>
      </c>
      <c r="AC9" s="8">
        <v>2</v>
      </c>
    </row>
    <row r="10" spans="2:29" x14ac:dyDescent="0.25">
      <c r="B10" s="21" t="s">
        <v>11</v>
      </c>
      <c r="C10" s="3">
        <v>10</v>
      </c>
      <c r="D10" s="44">
        <f t="shared" si="0"/>
        <v>10</v>
      </c>
      <c r="E10" s="26"/>
      <c r="G10" s="45" t="s">
        <v>11</v>
      </c>
      <c r="H10" s="46">
        <v>5</v>
      </c>
      <c r="I10" s="47">
        <f t="shared" si="1"/>
        <v>5</v>
      </c>
      <c r="K10" s="21" t="s">
        <v>136</v>
      </c>
      <c r="L10" s="3">
        <v>25</v>
      </c>
      <c r="M10" s="44">
        <f t="shared" si="2"/>
        <v>25</v>
      </c>
      <c r="O10" s="29" t="s">
        <v>344</v>
      </c>
      <c r="P10" s="48">
        <v>11</v>
      </c>
      <c r="Q10" s="23">
        <v>11</v>
      </c>
      <c r="S10" s="29" t="s">
        <v>342</v>
      </c>
      <c r="T10" s="48">
        <v>14</v>
      </c>
      <c r="U10" s="8">
        <v>14</v>
      </c>
      <c r="W10" s="21" t="s">
        <v>343</v>
      </c>
      <c r="X10" s="49">
        <v>21</v>
      </c>
      <c r="Y10" s="44">
        <v>21</v>
      </c>
      <c r="AA10" s="21" t="s">
        <v>370</v>
      </c>
      <c r="AB10" s="3">
        <v>8</v>
      </c>
      <c r="AC10" s="8">
        <v>8</v>
      </c>
    </row>
    <row r="11" spans="2:29" x14ac:dyDescent="0.25">
      <c r="B11" s="21" t="s">
        <v>8</v>
      </c>
      <c r="C11" s="3">
        <v>9</v>
      </c>
      <c r="D11" s="44">
        <f t="shared" si="0"/>
        <v>9</v>
      </c>
      <c r="E11" s="26"/>
      <c r="G11" s="45" t="s">
        <v>99</v>
      </c>
      <c r="H11" s="46">
        <v>4</v>
      </c>
      <c r="I11" s="47">
        <f t="shared" si="1"/>
        <v>4</v>
      </c>
      <c r="K11" s="21" t="s">
        <v>137</v>
      </c>
      <c r="L11" s="3">
        <v>14</v>
      </c>
      <c r="M11" s="44">
        <f t="shared" si="2"/>
        <v>14</v>
      </c>
      <c r="O11" s="53" t="s">
        <v>341</v>
      </c>
      <c r="P11" s="54">
        <v>6</v>
      </c>
      <c r="Q11" s="55">
        <v>6</v>
      </c>
      <c r="S11" s="29" t="s">
        <v>345</v>
      </c>
      <c r="T11" s="48">
        <v>18</v>
      </c>
      <c r="U11" s="8">
        <v>18</v>
      </c>
      <c r="W11" s="21" t="s">
        <v>346</v>
      </c>
      <c r="X11" s="49">
        <v>23</v>
      </c>
      <c r="Y11" s="44">
        <v>23</v>
      </c>
      <c r="AA11" s="21" t="s">
        <v>371</v>
      </c>
      <c r="AB11" s="3">
        <v>3</v>
      </c>
      <c r="AC11" s="8">
        <v>3</v>
      </c>
    </row>
    <row r="12" spans="2:29" ht="16.5" customHeight="1" thickBot="1" x14ac:dyDescent="0.3">
      <c r="B12" s="21" t="s">
        <v>3</v>
      </c>
      <c r="C12" s="3">
        <v>9</v>
      </c>
      <c r="D12" s="44">
        <f t="shared" si="0"/>
        <v>9</v>
      </c>
      <c r="E12" s="26"/>
      <c r="G12" s="45" t="s">
        <v>57</v>
      </c>
      <c r="H12" s="46">
        <v>3</v>
      </c>
      <c r="I12" s="47">
        <f t="shared" si="1"/>
        <v>3</v>
      </c>
      <c r="K12" s="21" t="s">
        <v>138</v>
      </c>
      <c r="L12" s="3">
        <v>12</v>
      </c>
      <c r="M12" s="44">
        <f t="shared" si="2"/>
        <v>12</v>
      </c>
      <c r="O12" s="56" t="s">
        <v>196</v>
      </c>
      <c r="P12" s="57">
        <f>SUM(P7:P11)</f>
        <v>123</v>
      </c>
      <c r="Q12" s="58">
        <f>SUM(Q7:Q11)</f>
        <v>123</v>
      </c>
      <c r="S12" s="29" t="s">
        <v>348</v>
      </c>
      <c r="T12" s="48">
        <v>24</v>
      </c>
      <c r="U12" s="8">
        <v>24</v>
      </c>
      <c r="W12" s="21" t="s">
        <v>349</v>
      </c>
      <c r="X12" s="49">
        <v>20</v>
      </c>
      <c r="Y12" s="44">
        <v>20</v>
      </c>
      <c r="AA12" s="21" t="s">
        <v>372</v>
      </c>
      <c r="AB12" s="3">
        <v>7</v>
      </c>
      <c r="AC12" s="8">
        <v>7</v>
      </c>
    </row>
    <row r="13" spans="2:29" ht="15.75" thickBot="1" x14ac:dyDescent="0.3">
      <c r="B13" s="21" t="s">
        <v>13</v>
      </c>
      <c r="C13" s="3">
        <v>9</v>
      </c>
      <c r="D13" s="44">
        <f t="shared" si="0"/>
        <v>9</v>
      </c>
      <c r="E13" s="26"/>
      <c r="G13" s="45" t="s">
        <v>35</v>
      </c>
      <c r="H13" s="46">
        <v>3</v>
      </c>
      <c r="I13" s="47">
        <f t="shared" si="1"/>
        <v>3</v>
      </c>
      <c r="K13" s="21" t="s">
        <v>139</v>
      </c>
      <c r="L13" s="3">
        <v>9</v>
      </c>
      <c r="M13" s="44">
        <f t="shared" si="2"/>
        <v>9</v>
      </c>
      <c r="S13" s="29" t="s">
        <v>351</v>
      </c>
      <c r="T13" s="48">
        <v>18</v>
      </c>
      <c r="U13" s="8">
        <v>18</v>
      </c>
      <c r="W13" s="56" t="s">
        <v>196</v>
      </c>
      <c r="X13" s="57">
        <f>SUM(X7:X12)</f>
        <v>123</v>
      </c>
      <c r="Y13" s="58">
        <f>SUM(Y7:Y12)</f>
        <v>123</v>
      </c>
      <c r="AA13" s="21" t="s">
        <v>373</v>
      </c>
      <c r="AB13" s="3">
        <v>3</v>
      </c>
      <c r="AC13" s="8">
        <v>3</v>
      </c>
    </row>
    <row r="14" spans="2:29" ht="15.75" thickBot="1" x14ac:dyDescent="0.3">
      <c r="B14" s="21" t="s">
        <v>5</v>
      </c>
      <c r="C14" s="3">
        <v>8</v>
      </c>
      <c r="D14" s="44">
        <f t="shared" si="0"/>
        <v>8</v>
      </c>
      <c r="E14" s="26"/>
      <c r="G14" s="45" t="s">
        <v>4</v>
      </c>
      <c r="H14" s="46">
        <v>3</v>
      </c>
      <c r="I14" s="47">
        <f t="shared" si="1"/>
        <v>3</v>
      </c>
      <c r="K14" s="9" t="s">
        <v>140</v>
      </c>
      <c r="L14" s="6">
        <v>5</v>
      </c>
      <c r="M14" s="44">
        <f t="shared" si="2"/>
        <v>5</v>
      </c>
      <c r="S14" s="56" t="s">
        <v>196</v>
      </c>
      <c r="T14" s="57">
        <f>SUM(T7:T13)</f>
        <v>123</v>
      </c>
      <c r="U14" s="58">
        <f>SUM(U7:U13)</f>
        <v>123</v>
      </c>
      <c r="AA14" s="21" t="s">
        <v>374</v>
      </c>
      <c r="AB14" s="3">
        <v>4</v>
      </c>
      <c r="AC14" s="8">
        <v>4</v>
      </c>
    </row>
    <row r="15" spans="2:29" ht="15.75" thickBot="1" x14ac:dyDescent="0.3">
      <c r="B15" s="21" t="s">
        <v>353</v>
      </c>
      <c r="C15" s="3">
        <v>4</v>
      </c>
      <c r="D15" s="44">
        <f t="shared" si="0"/>
        <v>4</v>
      </c>
      <c r="E15" s="26"/>
      <c r="G15" s="45" t="s">
        <v>96</v>
      </c>
      <c r="H15" s="46">
        <v>3</v>
      </c>
      <c r="I15" s="47">
        <f t="shared" si="1"/>
        <v>3</v>
      </c>
      <c r="K15" s="60" t="s">
        <v>196</v>
      </c>
      <c r="L15" s="61">
        <f>SUM(L7:L14)</f>
        <v>123</v>
      </c>
      <c r="M15" s="62">
        <f>SUM(M7:M14)</f>
        <v>123</v>
      </c>
      <c r="AA15" s="21" t="s">
        <v>375</v>
      </c>
      <c r="AB15" s="3">
        <v>4</v>
      </c>
      <c r="AC15" s="8">
        <v>4</v>
      </c>
    </row>
    <row r="16" spans="2:29" x14ac:dyDescent="0.25">
      <c r="B16" s="21" t="s">
        <v>7</v>
      </c>
      <c r="C16" s="3">
        <v>3</v>
      </c>
      <c r="D16" s="44">
        <f t="shared" si="0"/>
        <v>3</v>
      </c>
      <c r="E16" s="26"/>
      <c r="G16" s="45" t="s">
        <v>8</v>
      </c>
      <c r="H16" s="46">
        <v>3</v>
      </c>
      <c r="I16" s="47">
        <f t="shared" si="1"/>
        <v>3</v>
      </c>
      <c r="AA16" s="21" t="s">
        <v>376</v>
      </c>
      <c r="AB16" s="3">
        <v>1</v>
      </c>
      <c r="AC16" s="8">
        <v>1</v>
      </c>
    </row>
    <row r="17" spans="2:29" x14ac:dyDescent="0.25">
      <c r="B17" s="21" t="s">
        <v>6</v>
      </c>
      <c r="C17" s="3">
        <v>3</v>
      </c>
      <c r="D17" s="44">
        <f t="shared" si="0"/>
        <v>3</v>
      </c>
      <c r="E17" s="26"/>
      <c r="G17" s="45" t="s">
        <v>34</v>
      </c>
      <c r="H17" s="46">
        <v>3</v>
      </c>
      <c r="I17" s="47">
        <f t="shared" si="1"/>
        <v>3</v>
      </c>
      <c r="AA17" s="21" t="s">
        <v>377</v>
      </c>
      <c r="AB17" s="3">
        <v>4</v>
      </c>
      <c r="AC17" s="8">
        <v>4</v>
      </c>
    </row>
    <row r="18" spans="2:29" x14ac:dyDescent="0.25">
      <c r="B18" s="21" t="s">
        <v>2</v>
      </c>
      <c r="C18" s="3">
        <v>2</v>
      </c>
      <c r="D18" s="44">
        <f t="shared" si="0"/>
        <v>2</v>
      </c>
      <c r="E18" s="26"/>
      <c r="G18" s="45" t="s">
        <v>32</v>
      </c>
      <c r="H18" s="46">
        <v>3</v>
      </c>
      <c r="I18" s="47">
        <f t="shared" si="1"/>
        <v>3</v>
      </c>
      <c r="AA18" s="21" t="s">
        <v>378</v>
      </c>
      <c r="AB18" s="3">
        <v>8</v>
      </c>
      <c r="AC18" s="8">
        <v>8</v>
      </c>
    </row>
    <row r="19" spans="2:29" x14ac:dyDescent="0.25">
      <c r="B19" s="21" t="s">
        <v>10</v>
      </c>
      <c r="C19" s="3">
        <v>2</v>
      </c>
      <c r="D19" s="44">
        <f t="shared" si="0"/>
        <v>2</v>
      </c>
      <c r="E19" s="26"/>
      <c r="G19" s="45" t="s">
        <v>21</v>
      </c>
      <c r="H19" s="46">
        <v>3</v>
      </c>
      <c r="I19" s="47">
        <f t="shared" si="1"/>
        <v>3</v>
      </c>
      <c r="AA19" s="70" t="s">
        <v>177</v>
      </c>
      <c r="AB19" s="71">
        <v>37</v>
      </c>
      <c r="AC19" s="72">
        <v>37</v>
      </c>
    </row>
    <row r="20" spans="2:29" x14ac:dyDescent="0.25">
      <c r="B20" s="21" t="s">
        <v>1</v>
      </c>
      <c r="C20" s="3">
        <v>2</v>
      </c>
      <c r="D20" s="44">
        <f t="shared" si="0"/>
        <v>2</v>
      </c>
      <c r="E20" s="26"/>
      <c r="G20" s="45" t="s">
        <v>117</v>
      </c>
      <c r="H20" s="46">
        <v>3</v>
      </c>
      <c r="I20" s="47">
        <f t="shared" si="1"/>
        <v>3</v>
      </c>
      <c r="AA20" s="50" t="s">
        <v>367</v>
      </c>
      <c r="AB20" s="51">
        <v>7</v>
      </c>
      <c r="AC20" s="52">
        <v>7</v>
      </c>
    </row>
    <row r="21" spans="2:29" ht="15.75" thickBot="1" x14ac:dyDescent="0.3">
      <c r="B21" s="56" t="s">
        <v>196</v>
      </c>
      <c r="C21" s="63">
        <f>SUM(C7:C20)</f>
        <v>123</v>
      </c>
      <c r="D21" s="64">
        <f>SUM(D7:D20)</f>
        <v>123</v>
      </c>
      <c r="G21" s="45" t="s">
        <v>55</v>
      </c>
      <c r="H21" s="46">
        <v>3</v>
      </c>
      <c r="I21" s="47">
        <f t="shared" si="1"/>
        <v>3</v>
      </c>
      <c r="AA21" s="21" t="s">
        <v>369</v>
      </c>
      <c r="AB21" s="3">
        <v>4</v>
      </c>
      <c r="AC21" s="8">
        <v>4</v>
      </c>
    </row>
    <row r="22" spans="2:29" x14ac:dyDescent="0.25">
      <c r="G22" s="45" t="s">
        <v>62</v>
      </c>
      <c r="H22" s="46">
        <v>2</v>
      </c>
      <c r="I22" s="47">
        <f t="shared" si="1"/>
        <v>2</v>
      </c>
      <c r="AA22" s="21" t="s">
        <v>370</v>
      </c>
      <c r="AB22" s="3">
        <v>7</v>
      </c>
      <c r="AC22" s="8">
        <v>7</v>
      </c>
    </row>
    <row r="23" spans="2:29" x14ac:dyDescent="0.25">
      <c r="G23" s="45" t="s">
        <v>30</v>
      </c>
      <c r="H23" s="46">
        <v>2</v>
      </c>
      <c r="I23" s="47">
        <f t="shared" si="1"/>
        <v>2</v>
      </c>
      <c r="AA23" s="21" t="s">
        <v>371</v>
      </c>
      <c r="AB23" s="3">
        <v>2</v>
      </c>
      <c r="AC23" s="8">
        <v>2</v>
      </c>
    </row>
    <row r="24" spans="2:29" x14ac:dyDescent="0.25">
      <c r="G24" s="45" t="s">
        <v>64</v>
      </c>
      <c r="H24" s="46">
        <v>2</v>
      </c>
      <c r="I24" s="47">
        <f t="shared" si="1"/>
        <v>2</v>
      </c>
      <c r="AA24" s="21" t="s">
        <v>372</v>
      </c>
      <c r="AB24" s="3">
        <v>2</v>
      </c>
      <c r="AC24" s="8">
        <v>2</v>
      </c>
    </row>
    <row r="25" spans="2:29" x14ac:dyDescent="0.25">
      <c r="G25" s="45" t="s">
        <v>131</v>
      </c>
      <c r="H25" s="46">
        <v>2</v>
      </c>
      <c r="I25" s="47">
        <f t="shared" si="1"/>
        <v>2</v>
      </c>
      <c r="AA25" s="21" t="s">
        <v>373</v>
      </c>
      <c r="AB25" s="3">
        <v>5</v>
      </c>
      <c r="AC25" s="8">
        <v>5</v>
      </c>
    </row>
    <row r="26" spans="2:29" x14ac:dyDescent="0.25">
      <c r="G26" s="45" t="s">
        <v>379</v>
      </c>
      <c r="H26" s="46">
        <v>2</v>
      </c>
      <c r="I26" s="47">
        <f t="shared" si="1"/>
        <v>2</v>
      </c>
      <c r="AA26" s="21" t="s">
        <v>374</v>
      </c>
      <c r="AB26" s="3">
        <v>2</v>
      </c>
      <c r="AC26" s="8">
        <v>2</v>
      </c>
    </row>
    <row r="27" spans="2:29" x14ac:dyDescent="0.25">
      <c r="G27" s="45" t="s">
        <v>14</v>
      </c>
      <c r="H27" s="46">
        <v>2</v>
      </c>
      <c r="I27" s="47">
        <f t="shared" si="1"/>
        <v>2</v>
      </c>
      <c r="AA27" s="21" t="s">
        <v>375</v>
      </c>
      <c r="AB27" s="3">
        <v>3</v>
      </c>
      <c r="AC27" s="8">
        <v>3</v>
      </c>
    </row>
    <row r="28" spans="2:29" x14ac:dyDescent="0.25">
      <c r="G28" s="45" t="s">
        <v>12</v>
      </c>
      <c r="H28" s="46">
        <v>2</v>
      </c>
      <c r="I28" s="47">
        <f t="shared" si="1"/>
        <v>2</v>
      </c>
      <c r="AA28" s="21" t="s">
        <v>376</v>
      </c>
      <c r="AB28" s="3">
        <v>1</v>
      </c>
      <c r="AC28" s="8">
        <v>1</v>
      </c>
    </row>
    <row r="29" spans="2:29" x14ac:dyDescent="0.25">
      <c r="G29" s="45" t="s">
        <v>0</v>
      </c>
      <c r="H29" s="46">
        <v>2</v>
      </c>
      <c r="I29" s="47">
        <f t="shared" si="1"/>
        <v>2</v>
      </c>
      <c r="AA29" s="21" t="s">
        <v>377</v>
      </c>
      <c r="AB29" s="3">
        <v>4</v>
      </c>
      <c r="AC29" s="8">
        <v>4</v>
      </c>
    </row>
    <row r="30" spans="2:29" x14ac:dyDescent="0.25">
      <c r="G30" s="45" t="s">
        <v>26</v>
      </c>
      <c r="H30" s="46">
        <v>2</v>
      </c>
      <c r="I30" s="47">
        <f t="shared" si="1"/>
        <v>2</v>
      </c>
      <c r="AA30" s="70" t="s">
        <v>339</v>
      </c>
      <c r="AB30" s="71">
        <v>10</v>
      </c>
      <c r="AC30" s="72">
        <v>10</v>
      </c>
    </row>
    <row r="31" spans="2:29" x14ac:dyDescent="0.25">
      <c r="G31" s="45" t="s">
        <v>68</v>
      </c>
      <c r="H31" s="46">
        <v>2</v>
      </c>
      <c r="I31" s="47">
        <f t="shared" si="1"/>
        <v>2</v>
      </c>
      <c r="AA31" s="50" t="s">
        <v>369</v>
      </c>
      <c r="AB31" s="51">
        <v>2</v>
      </c>
      <c r="AC31" s="52">
        <v>2</v>
      </c>
    </row>
    <row r="32" spans="2:29" x14ac:dyDescent="0.25">
      <c r="G32" s="45" t="s">
        <v>110</v>
      </c>
      <c r="H32" s="46">
        <v>1</v>
      </c>
      <c r="I32" s="47">
        <f t="shared" si="1"/>
        <v>1</v>
      </c>
      <c r="AA32" s="21" t="s">
        <v>371</v>
      </c>
      <c r="AB32" s="3">
        <v>3</v>
      </c>
      <c r="AC32" s="8">
        <v>3</v>
      </c>
    </row>
    <row r="33" spans="7:29" x14ac:dyDescent="0.25">
      <c r="G33" s="45" t="s">
        <v>49</v>
      </c>
      <c r="H33" s="46">
        <v>1</v>
      </c>
      <c r="I33" s="47">
        <f t="shared" si="1"/>
        <v>1</v>
      </c>
      <c r="AA33" s="21" t="s">
        <v>372</v>
      </c>
      <c r="AB33" s="3">
        <v>1</v>
      </c>
      <c r="AC33" s="8">
        <v>1</v>
      </c>
    </row>
    <row r="34" spans="7:29" x14ac:dyDescent="0.25">
      <c r="G34" s="45" t="s">
        <v>380</v>
      </c>
      <c r="H34" s="46">
        <v>1</v>
      </c>
      <c r="I34" s="47">
        <f t="shared" si="1"/>
        <v>1</v>
      </c>
      <c r="AA34" s="21" t="s">
        <v>373</v>
      </c>
      <c r="AB34" s="3">
        <v>1</v>
      </c>
      <c r="AC34" s="8">
        <v>1</v>
      </c>
    </row>
    <row r="35" spans="7:29" x14ac:dyDescent="0.25">
      <c r="G35" s="45" t="s">
        <v>33</v>
      </c>
      <c r="H35" s="46">
        <v>1</v>
      </c>
      <c r="I35" s="47">
        <f t="shared" si="1"/>
        <v>1</v>
      </c>
      <c r="AA35" s="21" t="s">
        <v>374</v>
      </c>
      <c r="AB35" s="3">
        <v>1</v>
      </c>
      <c r="AC35" s="8">
        <v>1</v>
      </c>
    </row>
    <row r="36" spans="7:29" x14ac:dyDescent="0.25">
      <c r="G36" s="45" t="s">
        <v>51</v>
      </c>
      <c r="H36" s="46">
        <v>1</v>
      </c>
      <c r="I36" s="47">
        <f t="shared" si="1"/>
        <v>1</v>
      </c>
      <c r="AA36" s="21" t="s">
        <v>376</v>
      </c>
      <c r="AB36" s="3">
        <v>1</v>
      </c>
      <c r="AC36" s="8">
        <v>1</v>
      </c>
    </row>
    <row r="37" spans="7:29" x14ac:dyDescent="0.25">
      <c r="G37" s="45" t="s">
        <v>6</v>
      </c>
      <c r="H37" s="46">
        <v>1</v>
      </c>
      <c r="I37" s="47">
        <f t="shared" si="1"/>
        <v>1</v>
      </c>
      <c r="AA37" s="21" t="s">
        <v>377</v>
      </c>
      <c r="AB37" s="3">
        <v>1</v>
      </c>
      <c r="AC37" s="8">
        <v>1</v>
      </c>
    </row>
    <row r="38" spans="7:29" x14ac:dyDescent="0.25">
      <c r="G38" s="45" t="s">
        <v>56</v>
      </c>
      <c r="H38" s="46">
        <v>1</v>
      </c>
      <c r="I38" s="47">
        <f t="shared" si="1"/>
        <v>1</v>
      </c>
      <c r="AA38" s="70" t="s">
        <v>158</v>
      </c>
      <c r="AB38" s="71">
        <v>6</v>
      </c>
      <c r="AC38" s="72">
        <v>6</v>
      </c>
    </row>
    <row r="39" spans="7:29" x14ac:dyDescent="0.25">
      <c r="G39" s="45" t="s">
        <v>381</v>
      </c>
      <c r="H39" s="46">
        <v>1</v>
      </c>
      <c r="I39" s="47">
        <f t="shared" si="1"/>
        <v>1</v>
      </c>
      <c r="AA39" s="50" t="s">
        <v>367</v>
      </c>
      <c r="AB39" s="51">
        <v>1</v>
      </c>
      <c r="AC39" s="52">
        <v>1</v>
      </c>
    </row>
    <row r="40" spans="7:29" x14ac:dyDescent="0.25">
      <c r="G40" s="45" t="s">
        <v>20</v>
      </c>
      <c r="H40" s="46">
        <v>1</v>
      </c>
      <c r="I40" s="47">
        <f t="shared" si="1"/>
        <v>1</v>
      </c>
      <c r="AA40" s="21" t="s">
        <v>369</v>
      </c>
      <c r="AB40" s="3">
        <v>1</v>
      </c>
      <c r="AC40" s="8">
        <v>1</v>
      </c>
    </row>
    <row r="41" spans="7:29" x14ac:dyDescent="0.25">
      <c r="G41" s="45" t="s">
        <v>27</v>
      </c>
      <c r="H41" s="46">
        <v>1</v>
      </c>
      <c r="I41" s="47">
        <f t="shared" si="1"/>
        <v>1</v>
      </c>
      <c r="AA41" s="21" t="s">
        <v>370</v>
      </c>
      <c r="AB41" s="3">
        <v>1</v>
      </c>
      <c r="AC41" s="8">
        <v>1</v>
      </c>
    </row>
    <row r="42" spans="7:29" x14ac:dyDescent="0.25">
      <c r="G42" s="45" t="s">
        <v>249</v>
      </c>
      <c r="H42" s="46">
        <v>1</v>
      </c>
      <c r="I42" s="47">
        <f t="shared" si="1"/>
        <v>1</v>
      </c>
      <c r="AA42" s="21" t="s">
        <v>371</v>
      </c>
      <c r="AB42" s="3">
        <v>1</v>
      </c>
      <c r="AC42" s="8">
        <v>1</v>
      </c>
    </row>
    <row r="43" spans="7:29" x14ac:dyDescent="0.25">
      <c r="G43" s="45" t="s">
        <v>28</v>
      </c>
      <c r="H43" s="46">
        <v>1</v>
      </c>
      <c r="I43" s="47">
        <f t="shared" si="1"/>
        <v>1</v>
      </c>
      <c r="AA43" s="21" t="s">
        <v>372</v>
      </c>
      <c r="AB43" s="3">
        <v>2</v>
      </c>
      <c r="AC43" s="8">
        <v>2</v>
      </c>
    </row>
    <row r="44" spans="7:29" x14ac:dyDescent="0.25">
      <c r="G44" s="45" t="s">
        <v>2</v>
      </c>
      <c r="H44" s="46">
        <v>1</v>
      </c>
      <c r="I44" s="47">
        <f t="shared" si="1"/>
        <v>1</v>
      </c>
      <c r="AA44" s="70" t="s">
        <v>382</v>
      </c>
      <c r="AB44" s="71">
        <v>5</v>
      </c>
      <c r="AC44" s="72">
        <v>5</v>
      </c>
    </row>
    <row r="45" spans="7:29" x14ac:dyDescent="0.25">
      <c r="G45" s="45" t="s">
        <v>65</v>
      </c>
      <c r="H45" s="46">
        <v>1</v>
      </c>
      <c r="I45" s="47">
        <f t="shared" si="1"/>
        <v>1</v>
      </c>
      <c r="AA45" s="50" t="s">
        <v>369</v>
      </c>
      <c r="AB45" s="51">
        <v>1</v>
      </c>
      <c r="AC45" s="52">
        <v>1</v>
      </c>
    </row>
    <row r="46" spans="7:29" x14ac:dyDescent="0.25">
      <c r="G46" s="45" t="s">
        <v>115</v>
      </c>
      <c r="H46" s="46">
        <v>1</v>
      </c>
      <c r="I46" s="47">
        <f t="shared" si="1"/>
        <v>1</v>
      </c>
      <c r="AA46" s="21" t="s">
        <v>370</v>
      </c>
      <c r="AB46" s="3">
        <v>1</v>
      </c>
      <c r="AC46" s="8">
        <v>1</v>
      </c>
    </row>
    <row r="47" spans="7:29" x14ac:dyDescent="0.25">
      <c r="G47" s="45" t="s">
        <v>67</v>
      </c>
      <c r="H47" s="46">
        <v>1</v>
      </c>
      <c r="I47" s="47">
        <f t="shared" si="1"/>
        <v>1</v>
      </c>
      <c r="AA47" s="21" t="s">
        <v>371</v>
      </c>
      <c r="AB47" s="3">
        <v>1</v>
      </c>
      <c r="AC47" s="8">
        <v>1</v>
      </c>
    </row>
    <row r="48" spans="7:29" x14ac:dyDescent="0.25">
      <c r="G48" s="45" t="s">
        <v>262</v>
      </c>
      <c r="H48" s="46">
        <v>1</v>
      </c>
      <c r="I48" s="47">
        <f t="shared" si="1"/>
        <v>1</v>
      </c>
      <c r="AA48" s="21" t="s">
        <v>373</v>
      </c>
      <c r="AB48" s="3">
        <v>1</v>
      </c>
      <c r="AC48" s="8">
        <v>1</v>
      </c>
    </row>
    <row r="49" spans="7:29" x14ac:dyDescent="0.25">
      <c r="G49" s="45" t="s">
        <v>383</v>
      </c>
      <c r="H49" s="46">
        <v>1</v>
      </c>
      <c r="I49" s="47">
        <f t="shared" si="1"/>
        <v>1</v>
      </c>
      <c r="AA49" s="21" t="s">
        <v>376</v>
      </c>
      <c r="AB49" s="3">
        <v>1</v>
      </c>
      <c r="AC49" s="8">
        <v>1</v>
      </c>
    </row>
    <row r="50" spans="7:29" x14ac:dyDescent="0.25">
      <c r="G50" s="45" t="s">
        <v>128</v>
      </c>
      <c r="H50" s="46">
        <v>1</v>
      </c>
      <c r="I50" s="47">
        <f t="shared" si="1"/>
        <v>1</v>
      </c>
      <c r="AA50" s="70" t="s">
        <v>384</v>
      </c>
      <c r="AB50" s="71">
        <v>3</v>
      </c>
      <c r="AC50" s="72">
        <v>3</v>
      </c>
    </row>
    <row r="51" spans="7:29" x14ac:dyDescent="0.25">
      <c r="G51" s="45" t="s">
        <v>38</v>
      </c>
      <c r="H51" s="46">
        <v>1</v>
      </c>
      <c r="I51" s="47">
        <f t="shared" si="1"/>
        <v>1</v>
      </c>
      <c r="AA51" s="50" t="s">
        <v>370</v>
      </c>
      <c r="AB51" s="51">
        <v>1</v>
      </c>
      <c r="AC51" s="52">
        <v>1</v>
      </c>
    </row>
    <row r="52" spans="7:29" x14ac:dyDescent="0.25">
      <c r="G52" s="45" t="s">
        <v>29</v>
      </c>
      <c r="H52" s="46">
        <v>1</v>
      </c>
      <c r="I52" s="47">
        <f t="shared" si="1"/>
        <v>1</v>
      </c>
      <c r="AA52" s="21" t="s">
        <v>373</v>
      </c>
      <c r="AB52" s="3">
        <v>1</v>
      </c>
      <c r="AC52" s="8">
        <v>1</v>
      </c>
    </row>
    <row r="53" spans="7:29" x14ac:dyDescent="0.25">
      <c r="G53" s="45" t="s">
        <v>75</v>
      </c>
      <c r="H53" s="46">
        <v>1</v>
      </c>
      <c r="I53" s="47">
        <f t="shared" si="1"/>
        <v>1</v>
      </c>
      <c r="AA53" s="21" t="s">
        <v>374</v>
      </c>
      <c r="AB53" s="3">
        <v>1</v>
      </c>
      <c r="AC53" s="8">
        <v>1</v>
      </c>
    </row>
    <row r="54" spans="7:29" x14ac:dyDescent="0.25">
      <c r="G54" s="45" t="s">
        <v>98</v>
      </c>
      <c r="H54" s="46">
        <v>1</v>
      </c>
      <c r="I54" s="47">
        <f t="shared" si="1"/>
        <v>1</v>
      </c>
      <c r="AA54" s="70" t="s">
        <v>385</v>
      </c>
      <c r="AB54" s="71">
        <v>2</v>
      </c>
      <c r="AC54" s="72">
        <v>2</v>
      </c>
    </row>
    <row r="55" spans="7:29" x14ac:dyDescent="0.25">
      <c r="G55" s="45" t="s">
        <v>77</v>
      </c>
      <c r="H55" s="46">
        <v>1</v>
      </c>
      <c r="I55" s="47">
        <f t="shared" si="1"/>
        <v>1</v>
      </c>
      <c r="AA55" s="50" t="s">
        <v>369</v>
      </c>
      <c r="AB55" s="51">
        <v>1</v>
      </c>
      <c r="AC55" s="52">
        <v>1</v>
      </c>
    </row>
    <row r="56" spans="7:29" x14ac:dyDescent="0.25">
      <c r="G56" s="45" t="s">
        <v>386</v>
      </c>
      <c r="H56" s="46">
        <v>1</v>
      </c>
      <c r="I56" s="47">
        <f t="shared" si="1"/>
        <v>1</v>
      </c>
      <c r="AA56" s="21" t="s">
        <v>372</v>
      </c>
      <c r="AB56" s="3">
        <v>1</v>
      </c>
      <c r="AC56" s="8">
        <v>1</v>
      </c>
    </row>
    <row r="57" spans="7:29" x14ac:dyDescent="0.25">
      <c r="G57" s="45" t="s">
        <v>79</v>
      </c>
      <c r="H57" s="46">
        <v>1</v>
      </c>
      <c r="I57" s="47">
        <f t="shared" si="1"/>
        <v>1</v>
      </c>
      <c r="AA57" s="70" t="s">
        <v>347</v>
      </c>
      <c r="AB57" s="71">
        <v>2</v>
      </c>
      <c r="AC57" s="73">
        <v>2</v>
      </c>
    </row>
    <row r="58" spans="7:29" x14ac:dyDescent="0.25">
      <c r="G58" s="45" t="s">
        <v>10</v>
      </c>
      <c r="H58" s="46">
        <v>1</v>
      </c>
      <c r="I58" s="47">
        <f t="shared" si="1"/>
        <v>1</v>
      </c>
      <c r="AA58" s="50" t="s">
        <v>369</v>
      </c>
      <c r="AB58" s="51">
        <v>1</v>
      </c>
      <c r="AC58" s="52">
        <v>1</v>
      </c>
    </row>
    <row r="59" spans="7:29" x14ac:dyDescent="0.25">
      <c r="G59" s="45" t="s">
        <v>82</v>
      </c>
      <c r="H59" s="46">
        <v>1</v>
      </c>
      <c r="I59" s="47">
        <f t="shared" si="1"/>
        <v>1</v>
      </c>
      <c r="AA59" s="21" t="s">
        <v>378</v>
      </c>
      <c r="AB59" s="3">
        <v>1</v>
      </c>
      <c r="AC59" s="8">
        <v>1</v>
      </c>
    </row>
    <row r="60" spans="7:29" x14ac:dyDescent="0.25">
      <c r="G60" s="45" t="s">
        <v>387</v>
      </c>
      <c r="H60" s="46">
        <v>1</v>
      </c>
      <c r="I60" s="47">
        <f t="shared" si="1"/>
        <v>1</v>
      </c>
      <c r="AA60" s="70" t="s">
        <v>350</v>
      </c>
      <c r="AB60" s="71">
        <v>2</v>
      </c>
      <c r="AC60" s="72">
        <v>2</v>
      </c>
    </row>
    <row r="61" spans="7:29" x14ac:dyDescent="0.25">
      <c r="G61" s="45" t="s">
        <v>388</v>
      </c>
      <c r="H61" s="46">
        <v>1</v>
      </c>
      <c r="I61" s="47">
        <f t="shared" si="1"/>
        <v>1</v>
      </c>
      <c r="AA61" s="50" t="s">
        <v>378</v>
      </c>
      <c r="AB61" s="51">
        <v>2</v>
      </c>
      <c r="AC61" s="52">
        <v>2</v>
      </c>
    </row>
    <row r="62" spans="7:29" x14ac:dyDescent="0.25">
      <c r="G62" s="45" t="s">
        <v>111</v>
      </c>
      <c r="H62" s="46">
        <v>1</v>
      </c>
      <c r="I62" s="47">
        <f t="shared" si="1"/>
        <v>1</v>
      </c>
      <c r="AA62" s="70" t="s">
        <v>389</v>
      </c>
      <c r="AB62" s="71">
        <v>2</v>
      </c>
      <c r="AC62" s="73">
        <v>2</v>
      </c>
    </row>
    <row r="63" spans="7:29" x14ac:dyDescent="0.25">
      <c r="G63" s="45" t="s">
        <v>390</v>
      </c>
      <c r="H63" s="46">
        <v>1</v>
      </c>
      <c r="I63" s="47">
        <f t="shared" si="1"/>
        <v>1</v>
      </c>
      <c r="AA63" s="50" t="s">
        <v>370</v>
      </c>
      <c r="AB63" s="51">
        <v>1</v>
      </c>
      <c r="AC63" s="52">
        <v>1</v>
      </c>
    </row>
    <row r="64" spans="7:29" x14ac:dyDescent="0.25">
      <c r="G64" s="45" t="s">
        <v>31</v>
      </c>
      <c r="H64" s="46">
        <v>1</v>
      </c>
      <c r="I64" s="47">
        <f t="shared" si="1"/>
        <v>1</v>
      </c>
      <c r="AA64" s="21" t="s">
        <v>371</v>
      </c>
      <c r="AB64" s="3">
        <v>1</v>
      </c>
      <c r="AC64" s="8">
        <v>1</v>
      </c>
    </row>
    <row r="65" spans="7:29" x14ac:dyDescent="0.25">
      <c r="G65" s="45" t="s">
        <v>391</v>
      </c>
      <c r="H65" s="46">
        <v>1</v>
      </c>
      <c r="I65" s="47">
        <f t="shared" si="1"/>
        <v>1</v>
      </c>
      <c r="AA65" s="70" t="s">
        <v>176</v>
      </c>
      <c r="AB65" s="71">
        <v>1</v>
      </c>
      <c r="AC65" s="72">
        <v>1</v>
      </c>
    </row>
    <row r="66" spans="7:29" x14ac:dyDescent="0.25">
      <c r="G66" s="45" t="s">
        <v>261</v>
      </c>
      <c r="H66" s="46">
        <v>1</v>
      </c>
      <c r="I66" s="47">
        <f t="shared" si="1"/>
        <v>1</v>
      </c>
      <c r="AA66" s="50" t="s">
        <v>376</v>
      </c>
      <c r="AB66" s="51">
        <v>1</v>
      </c>
      <c r="AC66" s="52">
        <v>1</v>
      </c>
    </row>
    <row r="67" spans="7:29" x14ac:dyDescent="0.25">
      <c r="G67" s="45" t="s">
        <v>89</v>
      </c>
      <c r="H67" s="46">
        <v>1</v>
      </c>
      <c r="I67" s="47">
        <f t="shared" si="1"/>
        <v>1</v>
      </c>
      <c r="AA67" s="70" t="s">
        <v>285</v>
      </c>
      <c r="AB67" s="71">
        <v>1</v>
      </c>
      <c r="AC67" s="72">
        <v>1</v>
      </c>
    </row>
    <row r="68" spans="7:29" x14ac:dyDescent="0.25">
      <c r="G68" s="45" t="s">
        <v>120</v>
      </c>
      <c r="H68" s="46">
        <v>1</v>
      </c>
      <c r="I68" s="47">
        <f t="shared" si="1"/>
        <v>1</v>
      </c>
      <c r="AA68" s="50" t="s">
        <v>377</v>
      </c>
      <c r="AB68" s="51">
        <v>1</v>
      </c>
      <c r="AC68" s="52">
        <v>1</v>
      </c>
    </row>
    <row r="69" spans="7:29" ht="15.75" thickBot="1" x14ac:dyDescent="0.3">
      <c r="G69" s="45" t="s">
        <v>245</v>
      </c>
      <c r="H69" s="46">
        <v>1</v>
      </c>
      <c r="I69" s="47">
        <f t="shared" si="1"/>
        <v>1</v>
      </c>
      <c r="AA69" s="56" t="s">
        <v>196</v>
      </c>
      <c r="AB69" s="63">
        <f>AB7+AB19+AB30+AB38+AB44+AB50+AB54+AB57+AB60+AB62+AB65+AB67</f>
        <v>123</v>
      </c>
      <c r="AC69" s="64">
        <f>AC7+AC19+AC30+AC38+AC44+AC50+AC54+AC57+AC60+AC62+AC65+AC67</f>
        <v>123</v>
      </c>
    </row>
    <row r="70" spans="7:29" x14ac:dyDescent="0.25">
      <c r="G70" s="45" t="s">
        <v>126</v>
      </c>
      <c r="H70" s="46">
        <v>1</v>
      </c>
      <c r="I70" s="47">
        <f t="shared" si="1"/>
        <v>1</v>
      </c>
    </row>
    <row r="71" spans="7:29" x14ac:dyDescent="0.25">
      <c r="G71" s="45" t="s">
        <v>93</v>
      </c>
      <c r="H71" s="46">
        <v>1</v>
      </c>
      <c r="I71" s="47">
        <f t="shared" si="1"/>
        <v>1</v>
      </c>
    </row>
    <row r="72" spans="7:29" x14ac:dyDescent="0.25">
      <c r="G72" s="45" t="s">
        <v>130</v>
      </c>
      <c r="H72" s="46">
        <v>1</v>
      </c>
      <c r="I72" s="47">
        <f t="shared" ref="I72:I75" si="3">SUM(H72)</f>
        <v>1</v>
      </c>
    </row>
    <row r="73" spans="7:29" x14ac:dyDescent="0.25">
      <c r="G73" s="45" t="s">
        <v>392</v>
      </c>
      <c r="H73" s="46">
        <v>1</v>
      </c>
      <c r="I73" s="47">
        <f t="shared" si="3"/>
        <v>1</v>
      </c>
    </row>
    <row r="74" spans="7:29" x14ac:dyDescent="0.25">
      <c r="G74" s="45" t="s">
        <v>247</v>
      </c>
      <c r="H74" s="46">
        <v>1</v>
      </c>
      <c r="I74" s="47">
        <f t="shared" si="3"/>
        <v>1</v>
      </c>
    </row>
    <row r="75" spans="7:29" ht="15.75" thickBot="1" x14ac:dyDescent="0.3">
      <c r="G75" s="45" t="s">
        <v>72</v>
      </c>
      <c r="H75" s="46">
        <v>1</v>
      </c>
      <c r="I75" s="47">
        <f t="shared" si="3"/>
        <v>1</v>
      </c>
    </row>
    <row r="76" spans="7:29" ht="15.75" thickBot="1" x14ac:dyDescent="0.3">
      <c r="G76" s="60" t="s">
        <v>196</v>
      </c>
      <c r="H76" s="61">
        <f>SUM(H7:H75)</f>
        <v>123</v>
      </c>
      <c r="I76" s="65">
        <f>SUM(I7:I75)</f>
        <v>123</v>
      </c>
    </row>
    <row r="77" spans="7:29" ht="14.25" customHeight="1" x14ac:dyDescent="0.25"/>
    <row r="170" spans="6:6" x14ac:dyDescent="0.25">
      <c r="F170" s="13"/>
    </row>
  </sheetData>
  <mergeCells count="9">
    <mergeCell ref="B1:S1"/>
    <mergeCell ref="B2:AC3"/>
    <mergeCell ref="B5:D5"/>
    <mergeCell ref="G5:I5"/>
    <mergeCell ref="K5:M5"/>
    <mergeCell ref="O5:Q5"/>
    <mergeCell ref="S5:U5"/>
    <mergeCell ref="W5:Y5"/>
    <mergeCell ref="AA5:AB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H158"/>
  <sheetViews>
    <sheetView showGridLines="0" topLeftCell="U78" workbookViewId="0">
      <selection activeCell="AD5" sqref="AD5:AE5"/>
    </sheetView>
  </sheetViews>
  <sheetFormatPr baseColWidth="10" defaultRowHeight="15" x14ac:dyDescent="0.25"/>
  <cols>
    <col min="1" max="1" width="3.7109375" customWidth="1"/>
    <col min="2" max="2" width="23.140625" customWidth="1"/>
    <col min="4" max="4" width="4.85546875" customWidth="1"/>
    <col min="5" max="5" width="30.85546875" customWidth="1"/>
    <col min="7" max="7" width="4.5703125" customWidth="1"/>
    <col min="8" max="8" width="15.5703125" customWidth="1"/>
    <col min="12" max="12" width="4.5703125" customWidth="1"/>
    <col min="13" max="13" width="37.85546875" customWidth="1"/>
    <col min="15" max="15" width="4.140625" customWidth="1"/>
    <col min="16" max="16" width="29.85546875" customWidth="1"/>
    <col min="18" max="18" width="4.140625" customWidth="1"/>
    <col min="19" max="19" width="21.7109375" customWidth="1"/>
    <col min="21" max="21" width="2.85546875" customWidth="1"/>
    <col min="22" max="22" width="32.7109375" customWidth="1"/>
    <col min="24" max="24" width="3.85546875" customWidth="1"/>
    <col min="29" max="29" width="4.42578125" customWidth="1"/>
    <col min="30" max="30" width="41.7109375" customWidth="1"/>
    <col min="32" max="32" width="5.85546875" customWidth="1"/>
    <col min="33" max="33" width="25.7109375" customWidth="1"/>
  </cols>
  <sheetData>
    <row r="1" spans="2:34" ht="18.75" x14ac:dyDescent="0.3">
      <c r="B1" s="74" t="s">
        <v>409</v>
      </c>
      <c r="R1" s="7"/>
    </row>
    <row r="2" spans="2:34" x14ac:dyDescent="0.25">
      <c r="B2" s="84" t="s">
        <v>214</v>
      </c>
      <c r="C2" s="84"/>
      <c r="D2" s="84"/>
      <c r="E2" s="84"/>
      <c r="F2" s="84"/>
      <c r="G2" s="84"/>
      <c r="H2" s="84"/>
      <c r="I2" s="84"/>
      <c r="J2" s="84"/>
      <c r="K2" s="84"/>
      <c r="L2" s="84"/>
      <c r="M2" s="84"/>
      <c r="N2" s="84"/>
      <c r="O2" s="84"/>
      <c r="P2" s="84"/>
      <c r="Q2" s="84"/>
      <c r="R2" s="7"/>
      <c r="S2" s="84" t="s">
        <v>311</v>
      </c>
      <c r="T2" s="84"/>
      <c r="U2" s="84"/>
      <c r="V2" s="84"/>
      <c r="W2" s="84"/>
      <c r="X2" s="84"/>
      <c r="Y2" s="84"/>
      <c r="Z2" s="84"/>
      <c r="AA2" s="84"/>
      <c r="AB2" s="84"/>
      <c r="AC2" s="84"/>
      <c r="AD2" s="84"/>
      <c r="AE2" s="84"/>
      <c r="AF2" s="84"/>
      <c r="AG2" s="84"/>
      <c r="AH2" s="84"/>
    </row>
    <row r="3" spans="2:34" x14ac:dyDescent="0.25">
      <c r="B3" s="84"/>
      <c r="C3" s="84"/>
      <c r="D3" s="84"/>
      <c r="E3" s="84"/>
      <c r="F3" s="84"/>
      <c r="G3" s="84"/>
      <c r="H3" s="84"/>
      <c r="I3" s="84"/>
      <c r="J3" s="84"/>
      <c r="K3" s="84"/>
      <c r="L3" s="84"/>
      <c r="M3" s="84"/>
      <c r="N3" s="84"/>
      <c r="O3" s="84"/>
      <c r="P3" s="84"/>
      <c r="Q3" s="84"/>
      <c r="R3" s="7"/>
      <c r="S3" s="84"/>
      <c r="T3" s="84"/>
      <c r="U3" s="84"/>
      <c r="V3" s="84"/>
      <c r="W3" s="84"/>
      <c r="X3" s="84"/>
      <c r="Y3" s="84"/>
      <c r="Z3" s="84"/>
      <c r="AA3" s="84"/>
      <c r="AB3" s="84"/>
      <c r="AC3" s="84"/>
      <c r="AD3" s="84"/>
      <c r="AE3" s="84"/>
      <c r="AF3" s="84"/>
      <c r="AG3" s="84"/>
      <c r="AH3" s="84"/>
    </row>
    <row r="4" spans="2:34" x14ac:dyDescent="0.25">
      <c r="R4" s="7"/>
    </row>
    <row r="5" spans="2:34" x14ac:dyDescent="0.25">
      <c r="B5" s="83" t="s">
        <v>209</v>
      </c>
      <c r="C5" s="83"/>
      <c r="E5" s="83" t="s">
        <v>210</v>
      </c>
      <c r="F5" s="83"/>
      <c r="H5" s="83" t="s">
        <v>211</v>
      </c>
      <c r="I5" s="83"/>
      <c r="J5" s="83"/>
      <c r="K5" s="83"/>
      <c r="M5" s="83" t="s">
        <v>212</v>
      </c>
      <c r="N5" s="83"/>
      <c r="P5" s="83" t="s">
        <v>213</v>
      </c>
      <c r="Q5" s="83"/>
      <c r="R5" s="7"/>
      <c r="S5" s="83" t="s">
        <v>209</v>
      </c>
      <c r="T5" s="83"/>
      <c r="V5" s="83" t="s">
        <v>210</v>
      </c>
      <c r="W5" s="83"/>
      <c r="Y5" s="83" t="s">
        <v>211</v>
      </c>
      <c r="Z5" s="83"/>
      <c r="AA5" s="83"/>
      <c r="AB5" s="83"/>
      <c r="AD5" s="83" t="s">
        <v>212</v>
      </c>
      <c r="AE5" s="83"/>
      <c r="AG5" s="83" t="s">
        <v>213</v>
      </c>
      <c r="AH5" s="83"/>
    </row>
    <row r="6" spans="2:34" x14ac:dyDescent="0.25">
      <c r="B6" s="2" t="s">
        <v>195</v>
      </c>
      <c r="C6" s="2" t="s">
        <v>196</v>
      </c>
      <c r="E6" s="2" t="s">
        <v>195</v>
      </c>
      <c r="F6" s="2" t="s">
        <v>196</v>
      </c>
      <c r="H6" s="85" t="s">
        <v>197</v>
      </c>
      <c r="I6" s="87" t="s">
        <v>198</v>
      </c>
      <c r="J6" s="88"/>
      <c r="K6" s="89" t="s">
        <v>196</v>
      </c>
      <c r="M6" s="2" t="s">
        <v>201</v>
      </c>
      <c r="N6" s="2" t="s">
        <v>196</v>
      </c>
      <c r="P6" s="2" t="s">
        <v>310</v>
      </c>
      <c r="Q6" s="2" t="s">
        <v>196</v>
      </c>
      <c r="R6" s="7"/>
      <c r="S6" s="2" t="s">
        <v>195</v>
      </c>
      <c r="T6" s="2" t="s">
        <v>196</v>
      </c>
      <c r="V6" s="2" t="s">
        <v>195</v>
      </c>
      <c r="W6" s="2" t="s">
        <v>196</v>
      </c>
      <c r="Y6" s="85" t="s">
        <v>197</v>
      </c>
      <c r="Z6" s="87" t="s">
        <v>198</v>
      </c>
      <c r="AA6" s="88"/>
      <c r="AB6" s="89" t="s">
        <v>196</v>
      </c>
      <c r="AD6" s="2" t="s">
        <v>201</v>
      </c>
      <c r="AE6" s="2" t="s">
        <v>196</v>
      </c>
      <c r="AG6" s="2" t="s">
        <v>310</v>
      </c>
      <c r="AH6" s="2" t="s">
        <v>196</v>
      </c>
    </row>
    <row r="7" spans="2:34" x14ac:dyDescent="0.25">
      <c r="B7" s="1" t="s">
        <v>0</v>
      </c>
      <c r="C7" s="3">
        <v>28</v>
      </c>
      <c r="E7" s="1" t="s">
        <v>14</v>
      </c>
      <c r="F7" s="3">
        <v>2</v>
      </c>
      <c r="H7" s="86"/>
      <c r="I7" s="2" t="s">
        <v>199</v>
      </c>
      <c r="J7" s="2" t="s">
        <v>200</v>
      </c>
      <c r="K7" s="90"/>
      <c r="M7" s="1" t="s">
        <v>141</v>
      </c>
      <c r="N7" s="3">
        <v>3</v>
      </c>
      <c r="P7" s="1" t="s">
        <v>202</v>
      </c>
      <c r="Q7" s="6">
        <v>100</v>
      </c>
      <c r="R7" s="7"/>
      <c r="S7" s="1" t="s">
        <v>0</v>
      </c>
      <c r="T7" s="3">
        <v>39</v>
      </c>
      <c r="V7" s="1" t="s">
        <v>14</v>
      </c>
      <c r="W7" s="3">
        <v>13</v>
      </c>
      <c r="Y7" s="86"/>
      <c r="Z7" s="2" t="s">
        <v>199</v>
      </c>
      <c r="AA7" s="2" t="s">
        <v>200</v>
      </c>
      <c r="AB7" s="90"/>
      <c r="AD7" s="1" t="s">
        <v>265</v>
      </c>
      <c r="AE7" s="3">
        <v>3</v>
      </c>
      <c r="AG7" s="1" t="s">
        <v>202</v>
      </c>
      <c r="AH7" s="3">
        <v>177</v>
      </c>
    </row>
    <row r="8" spans="2:34" x14ac:dyDescent="0.25">
      <c r="B8" s="1" t="s">
        <v>1</v>
      </c>
      <c r="C8" s="3">
        <v>20</v>
      </c>
      <c r="E8" s="1" t="s">
        <v>15</v>
      </c>
      <c r="F8" s="3">
        <v>3</v>
      </c>
      <c r="H8" s="1" t="s">
        <v>133</v>
      </c>
      <c r="I8" s="3">
        <v>2</v>
      </c>
      <c r="J8" s="3">
        <v>5</v>
      </c>
      <c r="K8" s="3">
        <v>7</v>
      </c>
      <c r="M8" s="1" t="s">
        <v>142</v>
      </c>
      <c r="N8" s="3">
        <v>1</v>
      </c>
      <c r="P8" s="1" t="s">
        <v>203</v>
      </c>
      <c r="Q8" s="6">
        <v>101</v>
      </c>
      <c r="R8" s="7"/>
      <c r="S8" s="1" t="s">
        <v>1</v>
      </c>
      <c r="T8" s="3">
        <v>7</v>
      </c>
      <c r="V8" s="1" t="s">
        <v>15</v>
      </c>
      <c r="W8" s="3">
        <v>2</v>
      </c>
      <c r="Y8" s="1" t="s">
        <v>133</v>
      </c>
      <c r="Z8" s="3">
        <v>28</v>
      </c>
      <c r="AA8" s="3">
        <v>33</v>
      </c>
      <c r="AB8" s="3">
        <v>61</v>
      </c>
      <c r="AD8" s="1" t="s">
        <v>141</v>
      </c>
      <c r="AE8" s="3">
        <v>2</v>
      </c>
      <c r="AG8" s="1" t="s">
        <v>203</v>
      </c>
      <c r="AH8" s="3">
        <v>170</v>
      </c>
    </row>
    <row r="9" spans="2:34" x14ac:dyDescent="0.25">
      <c r="B9" s="1" t="s">
        <v>2</v>
      </c>
      <c r="C9" s="3">
        <v>4</v>
      </c>
      <c r="E9" s="1" t="s">
        <v>0</v>
      </c>
      <c r="F9" s="3">
        <v>18</v>
      </c>
      <c r="H9" s="1" t="s">
        <v>134</v>
      </c>
      <c r="I9" s="3">
        <v>41</v>
      </c>
      <c r="J9" s="3">
        <v>28</v>
      </c>
      <c r="K9" s="3">
        <v>69</v>
      </c>
      <c r="M9" s="1" t="s">
        <v>143</v>
      </c>
      <c r="N9" s="3">
        <v>30</v>
      </c>
      <c r="P9" s="1" t="s">
        <v>204</v>
      </c>
      <c r="Q9" s="6">
        <v>101</v>
      </c>
      <c r="R9" s="7"/>
      <c r="S9" s="1" t="s">
        <v>2</v>
      </c>
      <c r="T9" s="3">
        <v>15</v>
      </c>
      <c r="V9" s="1" t="s">
        <v>0</v>
      </c>
      <c r="W9" s="3">
        <v>19</v>
      </c>
      <c r="Y9" s="1" t="s">
        <v>134</v>
      </c>
      <c r="Z9" s="3">
        <v>50</v>
      </c>
      <c r="AA9" s="3">
        <v>249</v>
      </c>
      <c r="AB9" s="3">
        <v>299</v>
      </c>
      <c r="AD9" s="1" t="s">
        <v>142</v>
      </c>
      <c r="AE9" s="3">
        <v>1</v>
      </c>
      <c r="AG9" s="1" t="s">
        <v>204</v>
      </c>
      <c r="AH9" s="3">
        <v>155</v>
      </c>
    </row>
    <row r="10" spans="2:34" x14ac:dyDescent="0.25">
      <c r="B10" s="1" t="s">
        <v>3</v>
      </c>
      <c r="C10" s="3">
        <v>24</v>
      </c>
      <c r="E10" s="1" t="s">
        <v>16</v>
      </c>
      <c r="F10" s="3">
        <v>3</v>
      </c>
      <c r="H10" s="1" t="s">
        <v>135</v>
      </c>
      <c r="I10" s="3">
        <v>249</v>
      </c>
      <c r="J10" s="3">
        <v>43</v>
      </c>
      <c r="K10" s="3">
        <v>292</v>
      </c>
      <c r="M10" s="1" t="s">
        <v>144</v>
      </c>
      <c r="N10" s="3">
        <v>5</v>
      </c>
      <c r="P10" s="1" t="s">
        <v>205</v>
      </c>
      <c r="Q10" s="6">
        <v>88</v>
      </c>
      <c r="R10" s="7"/>
      <c r="S10" s="1" t="s">
        <v>3</v>
      </c>
      <c r="T10" s="3">
        <v>44</v>
      </c>
      <c r="V10" s="1" t="s">
        <v>215</v>
      </c>
      <c r="W10" s="3">
        <v>1</v>
      </c>
      <c r="Y10" s="1" t="s">
        <v>135</v>
      </c>
      <c r="Z10" s="3">
        <v>181</v>
      </c>
      <c r="AA10" s="3">
        <v>105</v>
      </c>
      <c r="AB10" s="3">
        <v>286</v>
      </c>
      <c r="AD10" s="1" t="s">
        <v>143</v>
      </c>
      <c r="AE10" s="3">
        <v>32</v>
      </c>
      <c r="AG10" s="1" t="s">
        <v>205</v>
      </c>
      <c r="AH10" s="3">
        <v>141</v>
      </c>
    </row>
    <row r="11" spans="2:34" x14ac:dyDescent="0.25">
      <c r="B11" s="1" t="s">
        <v>4</v>
      </c>
      <c r="C11" s="3">
        <v>102</v>
      </c>
      <c r="E11" s="1" t="s">
        <v>17</v>
      </c>
      <c r="F11" s="3">
        <v>2</v>
      </c>
      <c r="H11" s="1" t="s">
        <v>136</v>
      </c>
      <c r="I11" s="3">
        <v>80</v>
      </c>
      <c r="J11" s="3">
        <v>14</v>
      </c>
      <c r="K11" s="3">
        <v>94</v>
      </c>
      <c r="M11" s="1" t="s">
        <v>145</v>
      </c>
      <c r="N11" s="3">
        <v>18</v>
      </c>
      <c r="P11" s="1" t="s">
        <v>206</v>
      </c>
      <c r="Q11" s="6">
        <v>71</v>
      </c>
      <c r="R11" s="7"/>
      <c r="S11" s="1" t="s">
        <v>4</v>
      </c>
      <c r="T11" s="3">
        <v>100</v>
      </c>
      <c r="V11" s="1" t="s">
        <v>16</v>
      </c>
      <c r="W11" s="3">
        <v>6</v>
      </c>
      <c r="Y11" s="1" t="s">
        <v>136</v>
      </c>
      <c r="Z11" s="3">
        <v>92</v>
      </c>
      <c r="AA11" s="3">
        <v>51</v>
      </c>
      <c r="AB11" s="3">
        <v>143</v>
      </c>
      <c r="AD11" s="1" t="s">
        <v>144</v>
      </c>
      <c r="AE11" s="3">
        <v>7</v>
      </c>
      <c r="AG11" s="1" t="s">
        <v>206</v>
      </c>
      <c r="AH11" s="3">
        <v>148</v>
      </c>
    </row>
    <row r="12" spans="2:34" x14ac:dyDescent="0.25">
      <c r="B12" s="1" t="s">
        <v>5</v>
      </c>
      <c r="C12" s="3">
        <v>15</v>
      </c>
      <c r="E12" s="1" t="s">
        <v>18</v>
      </c>
      <c r="F12" s="3">
        <v>1</v>
      </c>
      <c r="H12" s="1" t="s">
        <v>137</v>
      </c>
      <c r="I12" s="3">
        <v>51</v>
      </c>
      <c r="J12" s="3">
        <v>4</v>
      </c>
      <c r="K12" s="3">
        <v>55</v>
      </c>
      <c r="M12" s="1" t="s">
        <v>146</v>
      </c>
      <c r="N12" s="3">
        <v>1</v>
      </c>
      <c r="P12" s="1" t="s">
        <v>207</v>
      </c>
      <c r="Q12" s="6">
        <v>57</v>
      </c>
      <c r="R12" s="7"/>
      <c r="S12" s="1" t="s">
        <v>5</v>
      </c>
      <c r="T12" s="3">
        <v>41</v>
      </c>
      <c r="V12" s="1" t="s">
        <v>17</v>
      </c>
      <c r="W12" s="3">
        <v>1</v>
      </c>
      <c r="Y12" s="1" t="s">
        <v>137</v>
      </c>
      <c r="Z12" s="3">
        <v>81</v>
      </c>
      <c r="AA12" s="3">
        <v>24</v>
      </c>
      <c r="AB12" s="3">
        <v>105</v>
      </c>
      <c r="AD12" s="1" t="s">
        <v>145</v>
      </c>
      <c r="AE12" s="3">
        <v>17</v>
      </c>
      <c r="AG12" s="1" t="s">
        <v>207</v>
      </c>
      <c r="AH12" s="3">
        <v>140</v>
      </c>
    </row>
    <row r="13" spans="2:34" x14ac:dyDescent="0.25">
      <c r="B13" s="1" t="s">
        <v>6</v>
      </c>
      <c r="C13" s="3">
        <v>13</v>
      </c>
      <c r="E13" s="1" t="s">
        <v>19</v>
      </c>
      <c r="F13" s="3">
        <v>14</v>
      </c>
      <c r="H13" s="1" t="s">
        <v>138</v>
      </c>
      <c r="I13" s="3">
        <v>26</v>
      </c>
      <c r="J13" s="3">
        <v>1</v>
      </c>
      <c r="K13" s="3">
        <v>27</v>
      </c>
      <c r="M13" s="1" t="s">
        <v>147</v>
      </c>
      <c r="N13" s="3">
        <v>1</v>
      </c>
      <c r="P13" s="1" t="s">
        <v>208</v>
      </c>
      <c r="Q13" s="6">
        <v>73</v>
      </c>
      <c r="R13" s="7"/>
      <c r="S13" s="1" t="s">
        <v>6</v>
      </c>
      <c r="T13" s="3">
        <v>33</v>
      </c>
      <c r="V13" s="1" t="s">
        <v>19</v>
      </c>
      <c r="W13" s="3">
        <v>23</v>
      </c>
      <c r="Y13" s="1" t="s">
        <v>138</v>
      </c>
      <c r="Z13" s="3">
        <v>58</v>
      </c>
      <c r="AA13" s="3">
        <v>6</v>
      </c>
      <c r="AB13" s="3">
        <v>64</v>
      </c>
      <c r="AD13" s="1" t="s">
        <v>266</v>
      </c>
      <c r="AE13" s="3">
        <v>2</v>
      </c>
      <c r="AG13" s="1" t="s">
        <v>208</v>
      </c>
      <c r="AH13" s="3">
        <v>141</v>
      </c>
    </row>
    <row r="14" spans="2:34" x14ac:dyDescent="0.25">
      <c r="B14" s="1" t="s">
        <v>7</v>
      </c>
      <c r="C14" s="3">
        <v>10</v>
      </c>
      <c r="E14" s="1" t="s">
        <v>20</v>
      </c>
      <c r="F14" s="3">
        <v>8</v>
      </c>
      <c r="H14" s="1" t="s">
        <v>139</v>
      </c>
      <c r="I14" s="3">
        <v>23</v>
      </c>
      <c r="J14" s="3">
        <v>3</v>
      </c>
      <c r="K14" s="3">
        <v>26</v>
      </c>
      <c r="M14" s="1" t="s">
        <v>148</v>
      </c>
      <c r="N14" s="3">
        <v>17</v>
      </c>
      <c r="P14" s="2" t="s">
        <v>196</v>
      </c>
      <c r="Q14" s="5">
        <v>591</v>
      </c>
      <c r="R14" s="7"/>
      <c r="S14" s="1" t="s">
        <v>7</v>
      </c>
      <c r="T14" s="3">
        <v>17</v>
      </c>
      <c r="V14" s="1" t="s">
        <v>216</v>
      </c>
      <c r="W14" s="3">
        <v>1</v>
      </c>
      <c r="Y14" s="1" t="s">
        <v>139</v>
      </c>
      <c r="Z14" s="3">
        <v>73</v>
      </c>
      <c r="AA14" s="3">
        <v>19</v>
      </c>
      <c r="AB14" s="3">
        <v>92</v>
      </c>
      <c r="AD14" s="1" t="s">
        <v>267</v>
      </c>
      <c r="AE14" s="3">
        <v>1</v>
      </c>
      <c r="AG14" s="2" t="s">
        <v>196</v>
      </c>
      <c r="AH14" s="2">
        <v>1072</v>
      </c>
    </row>
    <row r="15" spans="2:34" x14ac:dyDescent="0.25">
      <c r="B15" s="1" t="s">
        <v>8</v>
      </c>
      <c r="C15" s="3">
        <v>44</v>
      </c>
      <c r="E15" s="1" t="s">
        <v>21</v>
      </c>
      <c r="F15" s="3">
        <v>3</v>
      </c>
      <c r="H15" s="1" t="s">
        <v>140</v>
      </c>
      <c r="I15" s="3">
        <v>12</v>
      </c>
      <c r="J15" s="3">
        <v>9</v>
      </c>
      <c r="K15" s="3">
        <v>21</v>
      </c>
      <c r="M15" s="1" t="s">
        <v>149</v>
      </c>
      <c r="N15" s="3">
        <v>1</v>
      </c>
      <c r="R15" s="7"/>
      <c r="S15" s="1" t="s">
        <v>8</v>
      </c>
      <c r="T15" s="3">
        <v>82</v>
      </c>
      <c r="V15" s="1" t="s">
        <v>20</v>
      </c>
      <c r="W15" s="3">
        <v>10</v>
      </c>
      <c r="Y15" s="1" t="s">
        <v>140</v>
      </c>
      <c r="Z15" s="3">
        <v>13</v>
      </c>
      <c r="AA15" s="3">
        <v>9</v>
      </c>
      <c r="AB15" s="3">
        <v>22</v>
      </c>
      <c r="AD15" s="1" t="s">
        <v>147</v>
      </c>
      <c r="AE15" s="3">
        <v>1</v>
      </c>
    </row>
    <row r="16" spans="2:34" x14ac:dyDescent="0.25">
      <c r="B16" s="1" t="s">
        <v>9</v>
      </c>
      <c r="C16" s="3">
        <v>192</v>
      </c>
      <c r="E16" s="1" t="s">
        <v>22</v>
      </c>
      <c r="F16" s="3">
        <v>1</v>
      </c>
      <c r="H16" s="2" t="s">
        <v>196</v>
      </c>
      <c r="I16" s="5">
        <v>484</v>
      </c>
      <c r="J16" s="5">
        <v>107</v>
      </c>
      <c r="K16" s="5">
        <v>591</v>
      </c>
      <c r="M16" s="1" t="s">
        <v>150</v>
      </c>
      <c r="N16" s="3">
        <v>1</v>
      </c>
      <c r="R16" s="7"/>
      <c r="S16" s="1" t="s">
        <v>9</v>
      </c>
      <c r="T16" s="3">
        <v>387</v>
      </c>
      <c r="V16" s="1" t="s">
        <v>217</v>
      </c>
      <c r="W16" s="3">
        <v>4</v>
      </c>
      <c r="Y16" s="2" t="s">
        <v>196</v>
      </c>
      <c r="Z16" s="2">
        <v>576</v>
      </c>
      <c r="AA16" s="2">
        <v>496</v>
      </c>
      <c r="AB16" s="2">
        <v>1072</v>
      </c>
      <c r="AD16" s="1" t="s">
        <v>268</v>
      </c>
      <c r="AE16" s="3">
        <v>2</v>
      </c>
    </row>
    <row r="17" spans="2:31" x14ac:dyDescent="0.25">
      <c r="B17" s="1" t="s">
        <v>10</v>
      </c>
      <c r="C17" s="3">
        <v>6</v>
      </c>
      <c r="E17" s="1" t="s">
        <v>23</v>
      </c>
      <c r="F17" s="3">
        <v>4</v>
      </c>
      <c r="M17" s="1" t="s">
        <v>151</v>
      </c>
      <c r="N17" s="3">
        <v>1</v>
      </c>
      <c r="R17" s="7"/>
      <c r="S17" s="1" t="s">
        <v>10</v>
      </c>
      <c r="T17" s="3">
        <v>17</v>
      </c>
      <c r="V17" s="1" t="s">
        <v>21</v>
      </c>
      <c r="W17" s="3">
        <v>5</v>
      </c>
      <c r="AD17" s="1" t="s">
        <v>148</v>
      </c>
      <c r="AE17" s="3">
        <v>9</v>
      </c>
    </row>
    <row r="18" spans="2:31" x14ac:dyDescent="0.25">
      <c r="B18" s="1" t="s">
        <v>11</v>
      </c>
      <c r="C18" s="3">
        <v>60</v>
      </c>
      <c r="E18" s="1" t="s">
        <v>24</v>
      </c>
      <c r="F18" s="3">
        <v>1</v>
      </c>
      <c r="M18" s="1" t="s">
        <v>152</v>
      </c>
      <c r="N18" s="3">
        <v>1</v>
      </c>
      <c r="R18" s="7"/>
      <c r="S18" s="1" t="s">
        <v>11</v>
      </c>
      <c r="T18" s="3">
        <v>105</v>
      </c>
      <c r="V18" s="1" t="s">
        <v>22</v>
      </c>
      <c r="W18" s="3">
        <v>2</v>
      </c>
      <c r="AD18" s="1" t="s">
        <v>269</v>
      </c>
      <c r="AE18" s="3">
        <v>1</v>
      </c>
    </row>
    <row r="19" spans="2:31" x14ac:dyDescent="0.25">
      <c r="B19" s="1" t="s">
        <v>12</v>
      </c>
      <c r="C19" s="3">
        <v>48</v>
      </c>
      <c r="E19" s="1" t="s">
        <v>25</v>
      </c>
      <c r="F19" s="3">
        <v>2</v>
      </c>
      <c r="M19" s="1" t="s">
        <v>153</v>
      </c>
      <c r="N19" s="3">
        <v>1</v>
      </c>
      <c r="R19" s="7"/>
      <c r="S19" s="1" t="s">
        <v>12</v>
      </c>
      <c r="T19" s="3">
        <v>144</v>
      </c>
      <c r="V19" s="1" t="s">
        <v>218</v>
      </c>
      <c r="W19" s="3">
        <v>2</v>
      </c>
      <c r="AD19" s="1" t="s">
        <v>270</v>
      </c>
      <c r="AE19" s="3">
        <v>1</v>
      </c>
    </row>
    <row r="20" spans="2:31" x14ac:dyDescent="0.25">
      <c r="B20" s="1" t="s">
        <v>13</v>
      </c>
      <c r="C20" s="3">
        <v>25</v>
      </c>
      <c r="E20" s="1" t="s">
        <v>26</v>
      </c>
      <c r="F20" s="3">
        <v>9</v>
      </c>
      <c r="M20" s="1" t="s">
        <v>154</v>
      </c>
      <c r="N20" s="3">
        <v>1</v>
      </c>
      <c r="R20" s="7"/>
      <c r="S20" s="1" t="s">
        <v>13</v>
      </c>
      <c r="T20" s="3">
        <v>41</v>
      </c>
      <c r="V20" s="1" t="s">
        <v>23</v>
      </c>
      <c r="W20" s="3">
        <v>1</v>
      </c>
      <c r="AD20" s="1" t="s">
        <v>271</v>
      </c>
      <c r="AE20" s="3">
        <v>1</v>
      </c>
    </row>
    <row r="21" spans="2:31" x14ac:dyDescent="0.25">
      <c r="B21" s="2" t="s">
        <v>196</v>
      </c>
      <c r="C21" s="5">
        <v>591</v>
      </c>
      <c r="E21" s="1" t="s">
        <v>27</v>
      </c>
      <c r="F21" s="3">
        <v>1</v>
      </c>
      <c r="M21" s="1" t="s">
        <v>155</v>
      </c>
      <c r="N21" s="3">
        <v>8</v>
      </c>
      <c r="R21" s="7"/>
      <c r="S21" s="2" t="s">
        <v>196</v>
      </c>
      <c r="T21" s="2">
        <v>1072</v>
      </c>
      <c r="V21" s="1" t="s">
        <v>24</v>
      </c>
      <c r="W21" s="3">
        <v>2</v>
      </c>
      <c r="AD21" s="1" t="s">
        <v>272</v>
      </c>
      <c r="AE21" s="3">
        <v>1</v>
      </c>
    </row>
    <row r="22" spans="2:31" x14ac:dyDescent="0.25">
      <c r="E22" s="1" t="s">
        <v>28</v>
      </c>
      <c r="F22" s="3">
        <v>2</v>
      </c>
      <c r="M22" s="1" t="s">
        <v>156</v>
      </c>
      <c r="N22" s="3">
        <v>1</v>
      </c>
      <c r="R22" s="7"/>
      <c r="V22" s="1" t="s">
        <v>219</v>
      </c>
      <c r="W22" s="3">
        <v>1</v>
      </c>
      <c r="AD22" s="1" t="s">
        <v>153</v>
      </c>
      <c r="AE22" s="3">
        <v>1</v>
      </c>
    </row>
    <row r="23" spans="2:31" x14ac:dyDescent="0.25">
      <c r="E23" s="1" t="s">
        <v>29</v>
      </c>
      <c r="F23" s="3">
        <v>3</v>
      </c>
      <c r="M23" s="1" t="s">
        <v>157</v>
      </c>
      <c r="N23" s="3">
        <v>1</v>
      </c>
      <c r="R23" s="7"/>
      <c r="V23" s="1" t="s">
        <v>25</v>
      </c>
      <c r="W23" s="3">
        <v>5</v>
      </c>
      <c r="AD23" s="1" t="s">
        <v>273</v>
      </c>
      <c r="AE23" s="3">
        <v>1</v>
      </c>
    </row>
    <row r="24" spans="2:31" x14ac:dyDescent="0.25">
      <c r="E24" s="1" t="s">
        <v>30</v>
      </c>
      <c r="F24" s="3">
        <v>11</v>
      </c>
      <c r="M24" s="1" t="s">
        <v>158</v>
      </c>
      <c r="N24" s="3">
        <v>12</v>
      </c>
      <c r="R24" s="7"/>
      <c r="V24" s="1" t="s">
        <v>2</v>
      </c>
      <c r="W24" s="3">
        <v>8</v>
      </c>
      <c r="AD24" s="1" t="s">
        <v>155</v>
      </c>
      <c r="AE24" s="3">
        <v>4</v>
      </c>
    </row>
    <row r="25" spans="2:31" x14ac:dyDescent="0.25">
      <c r="E25" s="1" t="s">
        <v>31</v>
      </c>
      <c r="F25" s="3">
        <v>1</v>
      </c>
      <c r="M25" s="1" t="s">
        <v>159</v>
      </c>
      <c r="N25" s="3">
        <v>5</v>
      </c>
      <c r="R25" s="7"/>
      <c r="V25" s="1" t="s">
        <v>26</v>
      </c>
      <c r="W25" s="3">
        <v>3</v>
      </c>
      <c r="AD25" s="1" t="s">
        <v>156</v>
      </c>
      <c r="AE25" s="3">
        <v>1</v>
      </c>
    </row>
    <row r="26" spans="2:31" x14ac:dyDescent="0.25">
      <c r="E26" s="1" t="s">
        <v>32</v>
      </c>
      <c r="F26" s="3">
        <v>16</v>
      </c>
      <c r="M26" s="1" t="s">
        <v>160</v>
      </c>
      <c r="N26" s="3">
        <v>1</v>
      </c>
      <c r="R26" s="7"/>
      <c r="V26" s="1" t="s">
        <v>27</v>
      </c>
      <c r="W26" s="3">
        <v>1</v>
      </c>
      <c r="AD26" s="1" t="s">
        <v>274</v>
      </c>
      <c r="AE26" s="3">
        <v>1</v>
      </c>
    </row>
    <row r="27" spans="2:31" x14ac:dyDescent="0.25">
      <c r="E27" s="1" t="s">
        <v>33</v>
      </c>
      <c r="F27" s="3">
        <v>1</v>
      </c>
      <c r="M27" s="1" t="s">
        <v>161</v>
      </c>
      <c r="N27" s="3">
        <v>24</v>
      </c>
      <c r="R27" s="7"/>
      <c r="V27" s="1" t="s">
        <v>220</v>
      </c>
      <c r="W27" s="3">
        <v>2</v>
      </c>
      <c r="AD27" s="1" t="s">
        <v>158</v>
      </c>
      <c r="AE27" s="3">
        <v>26</v>
      </c>
    </row>
    <row r="28" spans="2:31" x14ac:dyDescent="0.25">
      <c r="E28" s="1" t="s">
        <v>34</v>
      </c>
      <c r="F28" s="3">
        <v>7</v>
      </c>
      <c r="M28" s="1" t="s">
        <v>162</v>
      </c>
      <c r="N28" s="3">
        <v>1</v>
      </c>
      <c r="R28" s="7"/>
      <c r="V28" s="1" t="s">
        <v>221</v>
      </c>
      <c r="W28" s="3">
        <v>2</v>
      </c>
      <c r="AD28" s="1" t="s">
        <v>159</v>
      </c>
      <c r="AE28" s="3">
        <v>9</v>
      </c>
    </row>
    <row r="29" spans="2:31" x14ac:dyDescent="0.25">
      <c r="E29" s="1" t="s">
        <v>35</v>
      </c>
      <c r="F29" s="3">
        <v>14</v>
      </c>
      <c r="M29" s="1" t="s">
        <v>163</v>
      </c>
      <c r="N29" s="3">
        <v>39</v>
      </c>
      <c r="R29" s="7"/>
      <c r="V29" s="1" t="s">
        <v>28</v>
      </c>
      <c r="W29" s="3">
        <v>1</v>
      </c>
      <c r="AD29" s="1" t="s">
        <v>275</v>
      </c>
      <c r="AE29" s="3">
        <v>1</v>
      </c>
    </row>
    <row r="30" spans="2:31" x14ac:dyDescent="0.25">
      <c r="E30" s="1" t="s">
        <v>36</v>
      </c>
      <c r="F30" s="3">
        <v>1</v>
      </c>
      <c r="M30" s="1" t="s">
        <v>164</v>
      </c>
      <c r="N30" s="3">
        <v>2</v>
      </c>
      <c r="R30" s="7"/>
      <c r="V30" s="1" t="s">
        <v>29</v>
      </c>
      <c r="W30" s="3">
        <v>3</v>
      </c>
      <c r="AD30" s="1" t="s">
        <v>276</v>
      </c>
      <c r="AE30" s="3">
        <v>1</v>
      </c>
    </row>
    <row r="31" spans="2:31" x14ac:dyDescent="0.25">
      <c r="E31" s="1" t="s">
        <v>37</v>
      </c>
      <c r="F31" s="3">
        <v>2</v>
      </c>
      <c r="M31" s="1" t="s">
        <v>165</v>
      </c>
      <c r="N31" s="3">
        <v>57</v>
      </c>
      <c r="R31" s="7"/>
      <c r="V31" s="1" t="s">
        <v>30</v>
      </c>
      <c r="W31" s="3">
        <v>11</v>
      </c>
      <c r="AD31" s="1" t="s">
        <v>277</v>
      </c>
      <c r="AE31" s="3">
        <v>1</v>
      </c>
    </row>
    <row r="32" spans="2:31" x14ac:dyDescent="0.25">
      <c r="E32" s="1" t="s">
        <v>38</v>
      </c>
      <c r="F32" s="3">
        <v>3</v>
      </c>
      <c r="M32" s="1" t="s">
        <v>166</v>
      </c>
      <c r="N32" s="3">
        <v>1</v>
      </c>
      <c r="R32" s="7"/>
      <c r="V32" s="1" t="s">
        <v>31</v>
      </c>
      <c r="W32" s="3">
        <v>2</v>
      </c>
      <c r="AD32" s="1" t="s">
        <v>278</v>
      </c>
      <c r="AE32" s="3">
        <v>1</v>
      </c>
    </row>
    <row r="33" spans="5:31" x14ac:dyDescent="0.25">
      <c r="E33" s="1" t="s">
        <v>39</v>
      </c>
      <c r="F33" s="3">
        <v>1</v>
      </c>
      <c r="M33" s="1" t="s">
        <v>167</v>
      </c>
      <c r="N33" s="3">
        <v>44</v>
      </c>
      <c r="R33" s="7"/>
      <c r="V33" s="1" t="s">
        <v>32</v>
      </c>
      <c r="W33" s="3">
        <v>15</v>
      </c>
      <c r="AD33" s="1" t="s">
        <v>279</v>
      </c>
      <c r="AE33" s="3">
        <v>1</v>
      </c>
    </row>
    <row r="34" spans="5:31" x14ac:dyDescent="0.25">
      <c r="E34" s="1" t="s">
        <v>40</v>
      </c>
      <c r="F34" s="3">
        <v>1</v>
      </c>
      <c r="M34" s="1" t="s">
        <v>168</v>
      </c>
      <c r="N34" s="3">
        <v>1</v>
      </c>
      <c r="R34" s="7"/>
      <c r="V34" s="1" t="s">
        <v>33</v>
      </c>
      <c r="W34" s="3">
        <v>5</v>
      </c>
      <c r="AD34" s="1" t="s">
        <v>161</v>
      </c>
      <c r="AE34" s="3">
        <v>31</v>
      </c>
    </row>
    <row r="35" spans="5:31" x14ac:dyDescent="0.25">
      <c r="E35" s="1" t="s">
        <v>41</v>
      </c>
      <c r="F35" s="3">
        <v>7</v>
      </c>
      <c r="M35" s="1" t="s">
        <v>169</v>
      </c>
      <c r="N35" s="3">
        <v>5</v>
      </c>
      <c r="R35" s="7"/>
      <c r="V35" s="1" t="s">
        <v>34</v>
      </c>
      <c r="W35" s="3">
        <v>11</v>
      </c>
      <c r="AD35" s="1" t="s">
        <v>280</v>
      </c>
      <c r="AE35" s="3">
        <v>1</v>
      </c>
    </row>
    <row r="36" spans="5:31" x14ac:dyDescent="0.25">
      <c r="E36" s="1" t="s">
        <v>42</v>
      </c>
      <c r="F36" s="3">
        <v>1</v>
      </c>
      <c r="M36" s="1" t="s">
        <v>170</v>
      </c>
      <c r="N36" s="3">
        <v>2</v>
      </c>
      <c r="R36" s="7"/>
      <c r="V36" s="1" t="s">
        <v>35</v>
      </c>
      <c r="W36" s="3">
        <v>22</v>
      </c>
      <c r="AD36" s="1" t="s">
        <v>162</v>
      </c>
      <c r="AE36" s="3">
        <v>2</v>
      </c>
    </row>
    <row r="37" spans="5:31" x14ac:dyDescent="0.25">
      <c r="E37" s="1" t="s">
        <v>43</v>
      </c>
      <c r="F37" s="3">
        <v>1</v>
      </c>
      <c r="M37" s="1" t="s">
        <v>171</v>
      </c>
      <c r="N37" s="3">
        <v>1</v>
      </c>
      <c r="R37" s="7"/>
      <c r="V37" s="1" t="s">
        <v>222</v>
      </c>
      <c r="W37" s="3">
        <v>1</v>
      </c>
      <c r="AD37" s="1" t="s">
        <v>281</v>
      </c>
      <c r="AE37" s="3">
        <v>1</v>
      </c>
    </row>
    <row r="38" spans="5:31" x14ac:dyDescent="0.25">
      <c r="E38" s="1" t="s">
        <v>44</v>
      </c>
      <c r="F38" s="3">
        <v>3</v>
      </c>
      <c r="M38" s="1" t="s">
        <v>172</v>
      </c>
      <c r="N38" s="3">
        <v>3</v>
      </c>
      <c r="R38" s="7"/>
      <c r="V38" s="1" t="s">
        <v>223</v>
      </c>
      <c r="W38" s="3">
        <v>1</v>
      </c>
      <c r="AD38" s="1" t="s">
        <v>163</v>
      </c>
      <c r="AE38" s="3">
        <v>49</v>
      </c>
    </row>
    <row r="39" spans="5:31" x14ac:dyDescent="0.25">
      <c r="E39" s="1" t="s">
        <v>45</v>
      </c>
      <c r="F39" s="3">
        <v>4</v>
      </c>
      <c r="M39" s="1" t="s">
        <v>173</v>
      </c>
      <c r="N39" s="3">
        <v>1</v>
      </c>
      <c r="R39" s="7"/>
      <c r="V39" s="1" t="s">
        <v>38</v>
      </c>
      <c r="W39" s="3">
        <v>4</v>
      </c>
      <c r="AD39" s="1" t="s">
        <v>282</v>
      </c>
      <c r="AE39" s="3">
        <v>1</v>
      </c>
    </row>
    <row r="40" spans="5:31" x14ac:dyDescent="0.25">
      <c r="E40" s="1" t="s">
        <v>46</v>
      </c>
      <c r="F40" s="3">
        <v>4</v>
      </c>
      <c r="M40" s="1" t="s">
        <v>174</v>
      </c>
      <c r="N40" s="3">
        <v>12</v>
      </c>
      <c r="R40" s="7"/>
      <c r="V40" s="1" t="s">
        <v>39</v>
      </c>
      <c r="W40" s="3">
        <v>3</v>
      </c>
      <c r="AD40" s="1" t="s">
        <v>283</v>
      </c>
      <c r="AE40" s="3">
        <v>1</v>
      </c>
    </row>
    <row r="41" spans="5:31" x14ac:dyDescent="0.25">
      <c r="E41" s="1" t="s">
        <v>47</v>
      </c>
      <c r="F41" s="3">
        <v>1</v>
      </c>
      <c r="M41" s="1" t="s">
        <v>175</v>
      </c>
      <c r="N41" s="3">
        <v>1</v>
      </c>
      <c r="R41" s="7"/>
      <c r="V41" s="1" t="s">
        <v>40</v>
      </c>
      <c r="W41" s="3">
        <v>1</v>
      </c>
      <c r="AD41" s="1" t="s">
        <v>284</v>
      </c>
      <c r="AE41" s="3">
        <v>1</v>
      </c>
    </row>
    <row r="42" spans="5:31" x14ac:dyDescent="0.25">
      <c r="E42" s="1" t="s">
        <v>48</v>
      </c>
      <c r="F42" s="3">
        <v>1</v>
      </c>
      <c r="M42" s="1" t="s">
        <v>176</v>
      </c>
      <c r="N42" s="3">
        <v>2</v>
      </c>
      <c r="R42" s="7"/>
      <c r="V42" s="1" t="s">
        <v>41</v>
      </c>
      <c r="W42" s="3">
        <v>6</v>
      </c>
      <c r="AD42" s="1" t="s">
        <v>285</v>
      </c>
      <c r="AE42" s="3">
        <v>1</v>
      </c>
    </row>
    <row r="43" spans="5:31" x14ac:dyDescent="0.25">
      <c r="E43" s="1" t="s">
        <v>49</v>
      </c>
      <c r="F43" s="3">
        <v>2</v>
      </c>
      <c r="M43" s="1" t="s">
        <v>177</v>
      </c>
      <c r="N43" s="3">
        <v>27</v>
      </c>
      <c r="R43" s="7"/>
      <c r="V43" s="1" t="s">
        <v>44</v>
      </c>
      <c r="W43" s="3">
        <v>4</v>
      </c>
      <c r="AD43" s="1" t="s">
        <v>165</v>
      </c>
      <c r="AE43" s="3">
        <v>254</v>
      </c>
    </row>
    <row r="44" spans="5:31" x14ac:dyDescent="0.25">
      <c r="E44" s="1" t="s">
        <v>50</v>
      </c>
      <c r="F44" s="3">
        <v>1</v>
      </c>
      <c r="M44" s="1" t="s">
        <v>178</v>
      </c>
      <c r="N44" s="3">
        <v>9</v>
      </c>
      <c r="R44" s="7"/>
      <c r="V44" s="1" t="s">
        <v>45</v>
      </c>
      <c r="W44" s="3">
        <v>9</v>
      </c>
      <c r="AD44" s="1" t="s">
        <v>286</v>
      </c>
      <c r="AE44" s="3">
        <v>1</v>
      </c>
    </row>
    <row r="45" spans="5:31" x14ac:dyDescent="0.25">
      <c r="E45" s="1" t="s">
        <v>51</v>
      </c>
      <c r="F45" s="3">
        <v>2</v>
      </c>
      <c r="M45" s="1" t="s">
        <v>179</v>
      </c>
      <c r="N45" s="3">
        <v>2</v>
      </c>
      <c r="R45" s="7"/>
      <c r="V45" s="1" t="s">
        <v>46</v>
      </c>
      <c r="W45" s="3">
        <v>2</v>
      </c>
      <c r="AD45" s="1" t="s">
        <v>167</v>
      </c>
      <c r="AE45" s="3">
        <v>46</v>
      </c>
    </row>
    <row r="46" spans="5:31" x14ac:dyDescent="0.25">
      <c r="E46" s="1" t="s">
        <v>52</v>
      </c>
      <c r="F46" s="3">
        <v>2</v>
      </c>
      <c r="M46" s="1" t="s">
        <v>180</v>
      </c>
      <c r="N46" s="3">
        <v>1</v>
      </c>
      <c r="R46" s="7"/>
      <c r="V46" s="1" t="s">
        <v>224</v>
      </c>
      <c r="W46" s="3">
        <v>1</v>
      </c>
      <c r="AD46" s="1" t="s">
        <v>287</v>
      </c>
      <c r="AE46" s="3">
        <v>1</v>
      </c>
    </row>
    <row r="47" spans="5:31" x14ac:dyDescent="0.25">
      <c r="E47" s="1" t="s">
        <v>53</v>
      </c>
      <c r="F47" s="3">
        <v>9</v>
      </c>
      <c r="M47" s="1" t="s">
        <v>181</v>
      </c>
      <c r="N47" s="3">
        <v>3</v>
      </c>
      <c r="R47" s="7"/>
      <c r="V47" s="1" t="s">
        <v>47</v>
      </c>
      <c r="W47" s="3">
        <v>1</v>
      </c>
      <c r="AD47" s="1" t="s">
        <v>288</v>
      </c>
      <c r="AE47" s="3">
        <v>1</v>
      </c>
    </row>
    <row r="48" spans="5:31" x14ac:dyDescent="0.25">
      <c r="E48" s="1" t="s">
        <v>54</v>
      </c>
      <c r="F48" s="3">
        <v>13</v>
      </c>
      <c r="M48" s="1" t="s">
        <v>182</v>
      </c>
      <c r="N48" s="3">
        <v>2</v>
      </c>
      <c r="R48" s="7"/>
      <c r="V48" s="1" t="s">
        <v>225</v>
      </c>
      <c r="W48" s="3">
        <v>1</v>
      </c>
      <c r="AD48" s="1" t="s">
        <v>289</v>
      </c>
      <c r="AE48" s="3">
        <v>1</v>
      </c>
    </row>
    <row r="49" spans="5:31" x14ac:dyDescent="0.25">
      <c r="E49" s="1" t="s">
        <v>55</v>
      </c>
      <c r="F49" s="3">
        <v>16</v>
      </c>
      <c r="M49" s="1" t="s">
        <v>183</v>
      </c>
      <c r="N49" s="3">
        <v>1</v>
      </c>
      <c r="R49" s="7"/>
      <c r="V49" s="1" t="s">
        <v>48</v>
      </c>
      <c r="W49" s="3">
        <v>3</v>
      </c>
      <c r="AD49" s="1" t="s">
        <v>290</v>
      </c>
      <c r="AE49" s="3">
        <v>1</v>
      </c>
    </row>
    <row r="50" spans="5:31" x14ac:dyDescent="0.25">
      <c r="E50" s="1" t="s">
        <v>56</v>
      </c>
      <c r="F50" s="3">
        <v>1</v>
      </c>
      <c r="M50" s="1" t="s">
        <v>184</v>
      </c>
      <c r="N50" s="3">
        <v>1</v>
      </c>
      <c r="R50" s="7"/>
      <c r="V50" s="1" t="s">
        <v>226</v>
      </c>
      <c r="W50" s="3">
        <v>1</v>
      </c>
      <c r="AD50" s="1" t="s">
        <v>291</v>
      </c>
      <c r="AE50" s="3">
        <v>1</v>
      </c>
    </row>
    <row r="51" spans="5:31" x14ac:dyDescent="0.25">
      <c r="E51" s="1" t="s">
        <v>57</v>
      </c>
      <c r="F51" s="3">
        <v>4</v>
      </c>
      <c r="M51" s="1" t="s">
        <v>185</v>
      </c>
      <c r="N51" s="3">
        <v>1</v>
      </c>
      <c r="R51" s="7"/>
      <c r="V51" s="1" t="s">
        <v>49</v>
      </c>
      <c r="W51" s="3">
        <v>1</v>
      </c>
      <c r="AD51" s="1" t="s">
        <v>168</v>
      </c>
      <c r="AE51" s="3">
        <v>1</v>
      </c>
    </row>
    <row r="52" spans="5:31" x14ac:dyDescent="0.25">
      <c r="E52" s="1" t="s">
        <v>58</v>
      </c>
      <c r="F52" s="3">
        <v>1</v>
      </c>
      <c r="M52" s="1" t="s">
        <v>186</v>
      </c>
      <c r="N52" s="3">
        <v>1</v>
      </c>
      <c r="R52" s="7"/>
      <c r="V52" s="1" t="s">
        <v>227</v>
      </c>
      <c r="W52" s="3">
        <v>1</v>
      </c>
      <c r="AD52" s="1" t="s">
        <v>292</v>
      </c>
      <c r="AE52" s="3">
        <v>1</v>
      </c>
    </row>
    <row r="53" spans="5:31" x14ac:dyDescent="0.25">
      <c r="E53" s="1" t="s">
        <v>59</v>
      </c>
      <c r="F53" s="3">
        <v>1</v>
      </c>
      <c r="M53" s="1" t="s">
        <v>187</v>
      </c>
      <c r="N53" s="3">
        <v>128</v>
      </c>
      <c r="R53" s="7"/>
      <c r="V53" s="1" t="s">
        <v>228</v>
      </c>
      <c r="W53" s="3">
        <v>1</v>
      </c>
      <c r="AD53" s="1" t="s">
        <v>169</v>
      </c>
      <c r="AE53" s="3">
        <v>5</v>
      </c>
    </row>
    <row r="54" spans="5:31" x14ac:dyDescent="0.25">
      <c r="E54" s="1" t="s">
        <v>60</v>
      </c>
      <c r="F54" s="3">
        <v>1</v>
      </c>
      <c r="M54" s="1" t="s">
        <v>188</v>
      </c>
      <c r="N54" s="3">
        <v>1</v>
      </c>
      <c r="R54" s="7"/>
      <c r="V54" s="1" t="s">
        <v>50</v>
      </c>
      <c r="W54" s="3">
        <v>2</v>
      </c>
      <c r="AD54" s="1" t="s">
        <v>170</v>
      </c>
      <c r="AE54" s="3">
        <v>5</v>
      </c>
    </row>
    <row r="55" spans="5:31" x14ac:dyDescent="0.25">
      <c r="E55" s="1" t="s">
        <v>4</v>
      </c>
      <c r="F55" s="3">
        <v>4</v>
      </c>
      <c r="M55" s="1" t="s">
        <v>189</v>
      </c>
      <c r="N55" s="3">
        <v>1</v>
      </c>
      <c r="R55" s="7"/>
      <c r="V55" s="1" t="s">
        <v>229</v>
      </c>
      <c r="W55" s="3">
        <v>1</v>
      </c>
      <c r="AD55" s="1" t="s">
        <v>293</v>
      </c>
      <c r="AE55" s="3">
        <v>2</v>
      </c>
    </row>
    <row r="56" spans="5:31" x14ac:dyDescent="0.25">
      <c r="E56" s="1" t="s">
        <v>61</v>
      </c>
      <c r="F56" s="3">
        <v>1</v>
      </c>
      <c r="M56" s="1" t="s">
        <v>190</v>
      </c>
      <c r="N56" s="3">
        <v>1</v>
      </c>
      <c r="R56" s="7"/>
      <c r="V56" s="1" t="s">
        <v>51</v>
      </c>
      <c r="W56" s="3">
        <v>2</v>
      </c>
      <c r="AD56" s="1" t="s">
        <v>294</v>
      </c>
      <c r="AE56" s="3">
        <v>1</v>
      </c>
    </row>
    <row r="57" spans="5:31" x14ac:dyDescent="0.25">
      <c r="E57" s="1" t="s">
        <v>62</v>
      </c>
      <c r="F57" s="3">
        <v>11</v>
      </c>
      <c r="M57" s="1" t="s">
        <v>191</v>
      </c>
      <c r="N57" s="3">
        <v>11</v>
      </c>
      <c r="R57" s="7"/>
      <c r="V57" s="1" t="s">
        <v>53</v>
      </c>
      <c r="W57" s="3">
        <v>1</v>
      </c>
      <c r="AD57" s="1" t="s">
        <v>295</v>
      </c>
      <c r="AE57" s="3">
        <v>2</v>
      </c>
    </row>
    <row r="58" spans="5:31" x14ac:dyDescent="0.25">
      <c r="E58" s="1" t="s">
        <v>63</v>
      </c>
      <c r="F58" s="3">
        <v>1</v>
      </c>
      <c r="M58" s="1" t="s">
        <v>192</v>
      </c>
      <c r="N58" s="3">
        <v>10</v>
      </c>
      <c r="R58" s="7"/>
      <c r="V58" s="1" t="s">
        <v>54</v>
      </c>
      <c r="W58" s="3">
        <v>19</v>
      </c>
      <c r="AD58" s="1" t="s">
        <v>296</v>
      </c>
      <c r="AE58" s="3">
        <v>1</v>
      </c>
    </row>
    <row r="59" spans="5:31" x14ac:dyDescent="0.25">
      <c r="E59" s="1" t="s">
        <v>64</v>
      </c>
      <c r="F59" s="3">
        <v>1</v>
      </c>
      <c r="M59" s="1" t="s">
        <v>193</v>
      </c>
      <c r="N59" s="3">
        <v>5</v>
      </c>
      <c r="R59" s="7"/>
      <c r="V59" s="1" t="s">
        <v>230</v>
      </c>
      <c r="W59" s="3">
        <v>2</v>
      </c>
      <c r="AD59" s="1" t="s">
        <v>174</v>
      </c>
      <c r="AE59" s="3">
        <v>15</v>
      </c>
    </row>
    <row r="60" spans="5:31" x14ac:dyDescent="0.25">
      <c r="E60" s="1" t="s">
        <v>65</v>
      </c>
      <c r="F60" s="3">
        <v>4</v>
      </c>
      <c r="M60" s="1" t="s">
        <v>194</v>
      </c>
      <c r="N60" s="3">
        <v>1</v>
      </c>
      <c r="R60" s="7"/>
      <c r="V60" s="1" t="s">
        <v>55</v>
      </c>
      <c r="W60" s="3">
        <v>24</v>
      </c>
      <c r="AD60" s="1" t="s">
        <v>297</v>
      </c>
      <c r="AE60" s="3">
        <v>1</v>
      </c>
    </row>
    <row r="61" spans="5:31" x14ac:dyDescent="0.25">
      <c r="E61" s="1" t="s">
        <v>66</v>
      </c>
      <c r="F61" s="3">
        <v>5</v>
      </c>
      <c r="M61" s="1" t="s">
        <v>140</v>
      </c>
      <c r="N61" s="3">
        <v>79</v>
      </c>
      <c r="R61" s="7"/>
      <c r="V61" s="1" t="s">
        <v>56</v>
      </c>
      <c r="W61" s="3">
        <v>2</v>
      </c>
      <c r="AD61" s="1" t="s">
        <v>298</v>
      </c>
      <c r="AE61" s="3">
        <v>1</v>
      </c>
    </row>
    <row r="62" spans="5:31" x14ac:dyDescent="0.25">
      <c r="E62" s="1" t="s">
        <v>67</v>
      </c>
      <c r="F62" s="3">
        <v>1</v>
      </c>
      <c r="M62" s="2" t="s">
        <v>196</v>
      </c>
      <c r="N62" s="5">
        <v>591</v>
      </c>
      <c r="R62" s="7"/>
      <c r="V62" s="1" t="s">
        <v>231</v>
      </c>
      <c r="W62" s="3">
        <v>1</v>
      </c>
      <c r="AD62" s="1" t="s">
        <v>299</v>
      </c>
      <c r="AE62" s="3">
        <v>1</v>
      </c>
    </row>
    <row r="63" spans="5:31" x14ac:dyDescent="0.25">
      <c r="E63" s="1" t="s">
        <v>68</v>
      </c>
      <c r="F63" s="3">
        <v>4</v>
      </c>
      <c r="R63" s="7"/>
      <c r="V63" s="1" t="s">
        <v>232</v>
      </c>
      <c r="W63" s="3">
        <v>1</v>
      </c>
      <c r="AD63" s="1" t="s">
        <v>177</v>
      </c>
      <c r="AE63" s="3">
        <v>80</v>
      </c>
    </row>
    <row r="64" spans="5:31" x14ac:dyDescent="0.25">
      <c r="E64" s="1" t="s">
        <v>69</v>
      </c>
      <c r="F64" s="3">
        <v>1</v>
      </c>
      <c r="R64" s="7"/>
      <c r="V64" s="1" t="s">
        <v>57</v>
      </c>
      <c r="W64" s="3">
        <v>4</v>
      </c>
      <c r="AD64" s="1" t="s">
        <v>178</v>
      </c>
      <c r="AE64" s="3">
        <v>12</v>
      </c>
    </row>
    <row r="65" spans="5:31" x14ac:dyDescent="0.25">
      <c r="E65" s="1" t="s">
        <v>70</v>
      </c>
      <c r="F65" s="3">
        <v>1</v>
      </c>
      <c r="R65" s="7"/>
      <c r="V65" s="1" t="s">
        <v>58</v>
      </c>
      <c r="W65" s="3">
        <v>1</v>
      </c>
      <c r="AD65" s="1" t="s">
        <v>180</v>
      </c>
      <c r="AE65" s="3">
        <v>2</v>
      </c>
    </row>
    <row r="66" spans="5:31" x14ac:dyDescent="0.25">
      <c r="E66" s="1" t="s">
        <v>71</v>
      </c>
      <c r="F66" s="3">
        <v>6</v>
      </c>
      <c r="R66" s="7"/>
      <c r="V66" s="1" t="s">
        <v>233</v>
      </c>
      <c r="W66" s="3">
        <v>6</v>
      </c>
      <c r="AD66" s="1" t="s">
        <v>181</v>
      </c>
      <c r="AE66" s="3">
        <v>3</v>
      </c>
    </row>
    <row r="67" spans="5:31" x14ac:dyDescent="0.25">
      <c r="E67" s="1" t="s">
        <v>72</v>
      </c>
      <c r="F67" s="3">
        <v>3</v>
      </c>
      <c r="R67" s="7"/>
      <c r="V67" s="1" t="s">
        <v>234</v>
      </c>
      <c r="W67" s="3">
        <v>2</v>
      </c>
      <c r="AD67" s="1" t="s">
        <v>182</v>
      </c>
      <c r="AE67" s="3">
        <v>2</v>
      </c>
    </row>
    <row r="68" spans="5:31" x14ac:dyDescent="0.25">
      <c r="E68" s="1" t="s">
        <v>73</v>
      </c>
      <c r="F68" s="3">
        <v>2</v>
      </c>
      <c r="R68" s="7"/>
      <c r="V68" s="1" t="s">
        <v>59</v>
      </c>
      <c r="W68" s="3">
        <v>1</v>
      </c>
      <c r="AD68" s="1" t="s">
        <v>300</v>
      </c>
      <c r="AE68" s="3">
        <v>1</v>
      </c>
    </row>
    <row r="69" spans="5:31" x14ac:dyDescent="0.25">
      <c r="E69" s="1" t="s">
        <v>74</v>
      </c>
      <c r="F69" s="3">
        <v>2</v>
      </c>
      <c r="R69" s="7"/>
      <c r="V69" s="1" t="s">
        <v>60</v>
      </c>
      <c r="W69" s="3">
        <v>2</v>
      </c>
      <c r="AD69" s="1" t="s">
        <v>184</v>
      </c>
      <c r="AE69" s="3">
        <v>8</v>
      </c>
    </row>
    <row r="70" spans="5:31" x14ac:dyDescent="0.25">
      <c r="E70" s="1" t="s">
        <v>75</v>
      </c>
      <c r="F70" s="3">
        <v>2</v>
      </c>
      <c r="R70" s="7"/>
      <c r="V70" s="1" t="s">
        <v>4</v>
      </c>
      <c r="W70" s="3">
        <v>7</v>
      </c>
      <c r="AD70" s="1" t="s">
        <v>301</v>
      </c>
      <c r="AE70" s="3">
        <v>1</v>
      </c>
    </row>
    <row r="71" spans="5:31" x14ac:dyDescent="0.25">
      <c r="E71" s="1" t="s">
        <v>76</v>
      </c>
      <c r="F71" s="3">
        <v>1</v>
      </c>
      <c r="R71" s="7"/>
      <c r="V71" s="1" t="s">
        <v>6</v>
      </c>
      <c r="W71" s="3">
        <v>9</v>
      </c>
      <c r="AD71" s="1" t="s">
        <v>302</v>
      </c>
      <c r="AE71" s="3">
        <v>1</v>
      </c>
    </row>
    <row r="72" spans="5:31" x14ac:dyDescent="0.25">
      <c r="E72" s="1" t="s">
        <v>77</v>
      </c>
      <c r="F72" s="3">
        <v>2</v>
      </c>
      <c r="R72" s="7"/>
      <c r="V72" s="1" t="s">
        <v>235</v>
      </c>
      <c r="W72" s="3">
        <v>1</v>
      </c>
      <c r="AD72" s="1" t="s">
        <v>303</v>
      </c>
      <c r="AE72" s="3">
        <v>1</v>
      </c>
    </row>
    <row r="73" spans="5:31" x14ac:dyDescent="0.25">
      <c r="E73" s="1" t="s">
        <v>78</v>
      </c>
      <c r="F73" s="3">
        <v>1</v>
      </c>
      <c r="R73" s="7"/>
      <c r="V73" s="1" t="s">
        <v>62</v>
      </c>
      <c r="W73" s="3">
        <v>35</v>
      </c>
      <c r="AD73" s="1" t="s">
        <v>304</v>
      </c>
      <c r="AE73" s="3">
        <v>2</v>
      </c>
    </row>
    <row r="74" spans="5:31" x14ac:dyDescent="0.25">
      <c r="E74" s="1" t="s">
        <v>79</v>
      </c>
      <c r="F74" s="3">
        <v>8</v>
      </c>
      <c r="R74" s="7"/>
      <c r="V74" s="1" t="s">
        <v>64</v>
      </c>
      <c r="W74" s="3">
        <v>8</v>
      </c>
      <c r="AD74" s="1" t="s">
        <v>305</v>
      </c>
      <c r="AE74" s="3">
        <v>1</v>
      </c>
    </row>
    <row r="75" spans="5:31" x14ac:dyDescent="0.25">
      <c r="E75" s="1" t="s">
        <v>80</v>
      </c>
      <c r="F75" s="3">
        <v>3</v>
      </c>
      <c r="R75" s="7"/>
      <c r="V75" s="1" t="s">
        <v>65</v>
      </c>
      <c r="W75" s="3">
        <v>3</v>
      </c>
      <c r="AD75" s="1" t="s">
        <v>187</v>
      </c>
      <c r="AE75" s="3">
        <v>267</v>
      </c>
    </row>
    <row r="76" spans="5:31" x14ac:dyDescent="0.25">
      <c r="E76" s="1" t="s">
        <v>81</v>
      </c>
      <c r="F76" s="3">
        <v>1</v>
      </c>
      <c r="R76" s="7"/>
      <c r="V76" s="1" t="s">
        <v>236</v>
      </c>
      <c r="W76" s="3">
        <v>3</v>
      </c>
      <c r="AD76" s="1" t="s">
        <v>306</v>
      </c>
      <c r="AE76" s="3">
        <v>1</v>
      </c>
    </row>
    <row r="77" spans="5:31" x14ac:dyDescent="0.25">
      <c r="E77" s="1" t="s">
        <v>82</v>
      </c>
      <c r="F77" s="3">
        <v>1</v>
      </c>
      <c r="R77" s="7"/>
      <c r="V77" s="1" t="s">
        <v>66</v>
      </c>
      <c r="W77" s="3">
        <v>28</v>
      </c>
      <c r="AD77" s="1" t="s">
        <v>189</v>
      </c>
      <c r="AE77" s="3">
        <v>5</v>
      </c>
    </row>
    <row r="78" spans="5:31" x14ac:dyDescent="0.25">
      <c r="E78" s="1" t="s">
        <v>83</v>
      </c>
      <c r="F78" s="3">
        <v>1</v>
      </c>
      <c r="R78" s="7"/>
      <c r="V78" s="1" t="s">
        <v>67</v>
      </c>
      <c r="W78" s="3">
        <v>4</v>
      </c>
      <c r="AD78" s="1" t="s">
        <v>190</v>
      </c>
      <c r="AE78" s="3">
        <v>1</v>
      </c>
    </row>
    <row r="79" spans="5:31" x14ac:dyDescent="0.25">
      <c r="E79" s="1" t="s">
        <v>84</v>
      </c>
      <c r="F79" s="3">
        <v>1</v>
      </c>
      <c r="R79" s="7"/>
      <c r="V79" s="1" t="s">
        <v>68</v>
      </c>
      <c r="W79" s="3">
        <v>4</v>
      </c>
      <c r="AD79" s="1" t="s">
        <v>307</v>
      </c>
      <c r="AE79" s="3">
        <v>1</v>
      </c>
    </row>
    <row r="80" spans="5:31" x14ac:dyDescent="0.25">
      <c r="E80" s="1" t="s">
        <v>85</v>
      </c>
      <c r="F80" s="3">
        <v>1</v>
      </c>
      <c r="R80" s="7"/>
      <c r="V80" s="1" t="s">
        <v>69</v>
      </c>
      <c r="W80" s="3">
        <v>2</v>
      </c>
      <c r="AD80" s="1" t="s">
        <v>308</v>
      </c>
      <c r="AE80" s="3">
        <v>1</v>
      </c>
    </row>
    <row r="81" spans="5:31" x14ac:dyDescent="0.25">
      <c r="E81" s="1" t="s">
        <v>86</v>
      </c>
      <c r="F81" s="3">
        <v>1</v>
      </c>
      <c r="R81" s="7"/>
      <c r="V81" s="1" t="s">
        <v>70</v>
      </c>
      <c r="W81" s="3">
        <v>3</v>
      </c>
      <c r="AD81" s="1" t="s">
        <v>309</v>
      </c>
      <c r="AE81" s="3">
        <v>1</v>
      </c>
    </row>
    <row r="82" spans="5:31" x14ac:dyDescent="0.25">
      <c r="E82" s="1" t="s">
        <v>87</v>
      </c>
      <c r="F82" s="3">
        <v>2</v>
      </c>
      <c r="R82" s="7"/>
      <c r="V82" s="1" t="s">
        <v>237</v>
      </c>
      <c r="W82" s="3">
        <v>1</v>
      </c>
      <c r="AD82" s="1" t="s">
        <v>191</v>
      </c>
      <c r="AE82" s="3">
        <v>5</v>
      </c>
    </row>
    <row r="83" spans="5:31" x14ac:dyDescent="0.25">
      <c r="E83" s="1" t="s">
        <v>88</v>
      </c>
      <c r="F83" s="3">
        <v>1</v>
      </c>
      <c r="R83" s="7"/>
      <c r="V83" s="1" t="s">
        <v>71</v>
      </c>
      <c r="W83" s="3">
        <v>1</v>
      </c>
      <c r="AD83" s="1" t="s">
        <v>192</v>
      </c>
      <c r="AE83" s="3">
        <v>8</v>
      </c>
    </row>
    <row r="84" spans="5:31" x14ac:dyDescent="0.25">
      <c r="E84" s="1" t="s">
        <v>89</v>
      </c>
      <c r="F84" s="3">
        <v>1</v>
      </c>
      <c r="R84" s="7"/>
      <c r="V84" s="1" t="s">
        <v>72</v>
      </c>
      <c r="W84" s="3">
        <v>5</v>
      </c>
      <c r="AD84" s="1" t="s">
        <v>193</v>
      </c>
      <c r="AE84" s="3">
        <v>5</v>
      </c>
    </row>
    <row r="85" spans="5:31" x14ac:dyDescent="0.25">
      <c r="E85" s="1" t="s">
        <v>90</v>
      </c>
      <c r="F85" s="3">
        <v>7</v>
      </c>
      <c r="R85" s="7"/>
      <c r="V85" s="1" t="s">
        <v>73</v>
      </c>
      <c r="W85" s="3">
        <v>3</v>
      </c>
      <c r="AD85" s="1" t="s">
        <v>194</v>
      </c>
      <c r="AE85" s="3">
        <v>1</v>
      </c>
    </row>
    <row r="86" spans="5:31" x14ac:dyDescent="0.25">
      <c r="E86" s="1" t="s">
        <v>91</v>
      </c>
      <c r="F86" s="3">
        <v>1</v>
      </c>
      <c r="R86" s="7"/>
      <c r="V86" s="1" t="s">
        <v>74</v>
      </c>
      <c r="W86" s="3">
        <v>9</v>
      </c>
      <c r="AD86" s="1" t="s">
        <v>140</v>
      </c>
      <c r="AE86" s="3">
        <v>103</v>
      </c>
    </row>
    <row r="87" spans="5:31" x14ac:dyDescent="0.25">
      <c r="E87" s="1" t="s">
        <v>92</v>
      </c>
      <c r="F87" s="3">
        <v>9</v>
      </c>
      <c r="R87" s="7"/>
      <c r="V87" s="1" t="s">
        <v>75</v>
      </c>
      <c r="W87" s="3">
        <v>2</v>
      </c>
      <c r="AD87" s="2" t="s">
        <v>196</v>
      </c>
      <c r="AE87" s="2">
        <v>1072</v>
      </c>
    </row>
    <row r="88" spans="5:31" x14ac:dyDescent="0.25">
      <c r="E88" s="1" t="s">
        <v>93</v>
      </c>
      <c r="F88" s="3">
        <v>4</v>
      </c>
      <c r="R88" s="7"/>
      <c r="V88" s="1" t="s">
        <v>79</v>
      </c>
      <c r="W88" s="3">
        <v>8</v>
      </c>
    </row>
    <row r="89" spans="5:31" x14ac:dyDescent="0.25">
      <c r="E89" s="1" t="s">
        <v>94</v>
      </c>
      <c r="F89" s="3">
        <v>2</v>
      </c>
      <c r="R89" s="7"/>
      <c r="V89" s="1" t="s">
        <v>238</v>
      </c>
      <c r="W89" s="3">
        <v>1</v>
      </c>
    </row>
    <row r="90" spans="5:31" x14ac:dyDescent="0.25">
      <c r="E90" s="1" t="s">
        <v>95</v>
      </c>
      <c r="F90" s="3">
        <v>5</v>
      </c>
      <c r="R90" s="7"/>
      <c r="V90" s="1" t="s">
        <v>239</v>
      </c>
      <c r="W90" s="3">
        <v>4</v>
      </c>
    </row>
    <row r="91" spans="5:31" x14ac:dyDescent="0.25">
      <c r="E91" s="1" t="s">
        <v>96</v>
      </c>
      <c r="F91" s="3">
        <v>18</v>
      </c>
      <c r="R91" s="7"/>
      <c r="V91" s="1" t="s">
        <v>81</v>
      </c>
      <c r="W91" s="3">
        <v>1</v>
      </c>
    </row>
    <row r="92" spans="5:31" x14ac:dyDescent="0.25">
      <c r="E92" s="1" t="s">
        <v>8</v>
      </c>
      <c r="F92" s="3">
        <v>27</v>
      </c>
      <c r="R92" s="7"/>
      <c r="V92" s="1" t="s">
        <v>240</v>
      </c>
      <c r="W92" s="3">
        <v>7</v>
      </c>
    </row>
    <row r="93" spans="5:31" x14ac:dyDescent="0.25">
      <c r="E93" s="1" t="s">
        <v>97</v>
      </c>
      <c r="F93" s="3">
        <v>1</v>
      </c>
      <c r="R93" s="7"/>
      <c r="V93" s="1" t="s">
        <v>82</v>
      </c>
      <c r="W93" s="3">
        <v>3</v>
      </c>
    </row>
    <row r="94" spans="5:31" x14ac:dyDescent="0.25">
      <c r="E94" s="1" t="s">
        <v>98</v>
      </c>
      <c r="F94" s="3">
        <v>1</v>
      </c>
      <c r="R94" s="7"/>
      <c r="V94" s="1" t="s">
        <v>241</v>
      </c>
      <c r="W94" s="3">
        <v>2</v>
      </c>
    </row>
    <row r="95" spans="5:31" x14ac:dyDescent="0.25">
      <c r="E95" s="1" t="s">
        <v>99</v>
      </c>
      <c r="F95" s="3">
        <v>9</v>
      </c>
      <c r="R95" s="7"/>
      <c r="V95" s="1" t="s">
        <v>242</v>
      </c>
      <c r="W95" s="3">
        <v>1</v>
      </c>
    </row>
    <row r="96" spans="5:31" x14ac:dyDescent="0.25">
      <c r="E96" s="1" t="s">
        <v>100</v>
      </c>
      <c r="F96" s="3">
        <v>1</v>
      </c>
      <c r="R96" s="7"/>
      <c r="V96" s="1" t="s">
        <v>243</v>
      </c>
      <c r="W96" s="3">
        <v>1</v>
      </c>
    </row>
    <row r="97" spans="5:23" x14ac:dyDescent="0.25">
      <c r="E97" s="1" t="s">
        <v>101</v>
      </c>
      <c r="F97" s="3">
        <v>2</v>
      </c>
      <c r="R97" s="7"/>
      <c r="V97" s="1" t="s">
        <v>86</v>
      </c>
      <c r="W97" s="3">
        <v>2</v>
      </c>
    </row>
    <row r="98" spans="5:23" x14ac:dyDescent="0.25">
      <c r="E98" s="1" t="s">
        <v>9</v>
      </c>
      <c r="F98" s="3">
        <v>52</v>
      </c>
      <c r="R98" s="7"/>
      <c r="V98" s="1" t="s">
        <v>87</v>
      </c>
      <c r="W98" s="3">
        <v>3</v>
      </c>
    </row>
    <row r="99" spans="5:23" x14ac:dyDescent="0.25">
      <c r="E99" s="1" t="s">
        <v>102</v>
      </c>
      <c r="F99" s="3">
        <v>1</v>
      </c>
      <c r="R99" s="7"/>
      <c r="V99" s="1" t="s">
        <v>88</v>
      </c>
      <c r="W99" s="3">
        <v>2</v>
      </c>
    </row>
    <row r="100" spans="5:23" x14ac:dyDescent="0.25">
      <c r="E100" s="1" t="s">
        <v>103</v>
      </c>
      <c r="F100" s="3">
        <v>5</v>
      </c>
      <c r="R100" s="7"/>
      <c r="V100" s="1" t="s">
        <v>244</v>
      </c>
      <c r="W100" s="3">
        <v>1</v>
      </c>
    </row>
    <row r="101" spans="5:23" x14ac:dyDescent="0.25">
      <c r="E101" s="1" t="s">
        <v>10</v>
      </c>
      <c r="F101" s="3">
        <v>3</v>
      </c>
      <c r="R101" s="7"/>
      <c r="V101" s="1" t="s">
        <v>90</v>
      </c>
      <c r="W101" s="3">
        <v>3</v>
      </c>
    </row>
    <row r="102" spans="5:23" x14ac:dyDescent="0.25">
      <c r="E102" s="1" t="s">
        <v>11</v>
      </c>
      <c r="F102" s="3">
        <v>35</v>
      </c>
      <c r="R102" s="7"/>
      <c r="V102" s="1" t="s">
        <v>91</v>
      </c>
      <c r="W102" s="3">
        <v>1</v>
      </c>
    </row>
    <row r="103" spans="5:23" x14ac:dyDescent="0.25">
      <c r="E103" s="1" t="s">
        <v>104</v>
      </c>
      <c r="F103" s="3">
        <v>2</v>
      </c>
      <c r="R103" s="7"/>
      <c r="V103" s="1" t="s">
        <v>92</v>
      </c>
      <c r="W103" s="3">
        <v>10</v>
      </c>
    </row>
    <row r="104" spans="5:23" x14ac:dyDescent="0.25">
      <c r="E104" s="1" t="s">
        <v>105</v>
      </c>
      <c r="F104" s="3">
        <v>1</v>
      </c>
      <c r="R104" s="7"/>
      <c r="V104" s="1" t="s">
        <v>245</v>
      </c>
      <c r="W104" s="3">
        <v>1</v>
      </c>
    </row>
    <row r="105" spans="5:23" x14ac:dyDescent="0.25">
      <c r="E105" s="1" t="s">
        <v>106</v>
      </c>
      <c r="F105" s="3">
        <v>3</v>
      </c>
      <c r="R105" s="7"/>
      <c r="V105" s="1" t="s">
        <v>93</v>
      </c>
      <c r="W105" s="3">
        <v>5</v>
      </c>
    </row>
    <row r="106" spans="5:23" x14ac:dyDescent="0.25">
      <c r="E106" s="1" t="s">
        <v>107</v>
      </c>
      <c r="F106" s="3">
        <v>1</v>
      </c>
      <c r="R106" s="7"/>
      <c r="V106" s="1" t="s">
        <v>246</v>
      </c>
      <c r="W106" s="3">
        <v>4</v>
      </c>
    </row>
    <row r="107" spans="5:23" x14ac:dyDescent="0.25">
      <c r="E107" s="1" t="s">
        <v>108</v>
      </c>
      <c r="F107" s="3">
        <v>1</v>
      </c>
      <c r="R107" s="7"/>
      <c r="V107" s="1" t="s">
        <v>94</v>
      </c>
      <c r="W107" s="3">
        <v>2</v>
      </c>
    </row>
    <row r="108" spans="5:23" x14ac:dyDescent="0.25">
      <c r="E108" s="1" t="s">
        <v>109</v>
      </c>
      <c r="F108" s="3">
        <v>6</v>
      </c>
      <c r="R108" s="7"/>
      <c r="V108" s="1" t="s">
        <v>247</v>
      </c>
      <c r="W108" s="3">
        <v>1</v>
      </c>
    </row>
    <row r="109" spans="5:23" x14ac:dyDescent="0.25">
      <c r="E109" s="1" t="s">
        <v>110</v>
      </c>
      <c r="F109" s="3">
        <v>24</v>
      </c>
      <c r="R109" s="7"/>
      <c r="V109" s="1" t="s">
        <v>95</v>
      </c>
      <c r="W109" s="3">
        <v>10</v>
      </c>
    </row>
    <row r="110" spans="5:23" x14ac:dyDescent="0.25">
      <c r="E110" s="1" t="s">
        <v>111</v>
      </c>
      <c r="F110" s="3">
        <v>1</v>
      </c>
      <c r="R110" s="7"/>
      <c r="V110" s="1" t="s">
        <v>96</v>
      </c>
      <c r="W110" s="3">
        <v>33</v>
      </c>
    </row>
    <row r="111" spans="5:23" x14ac:dyDescent="0.25">
      <c r="E111" s="1" t="s">
        <v>112</v>
      </c>
      <c r="F111" s="3">
        <v>1</v>
      </c>
      <c r="R111" s="7"/>
      <c r="V111" s="1" t="s">
        <v>8</v>
      </c>
      <c r="W111" s="3">
        <v>65</v>
      </c>
    </row>
    <row r="112" spans="5:23" x14ac:dyDescent="0.25">
      <c r="E112" s="1" t="s">
        <v>113</v>
      </c>
      <c r="F112" s="3">
        <v>1</v>
      </c>
      <c r="R112" s="7"/>
      <c r="V112" s="1" t="s">
        <v>248</v>
      </c>
      <c r="W112" s="3">
        <v>2</v>
      </c>
    </row>
    <row r="113" spans="5:23" x14ac:dyDescent="0.25">
      <c r="E113" s="1" t="s">
        <v>114</v>
      </c>
      <c r="F113" s="3">
        <v>8</v>
      </c>
      <c r="R113" s="7"/>
      <c r="V113" s="1" t="s">
        <v>249</v>
      </c>
      <c r="W113" s="3">
        <v>3</v>
      </c>
    </row>
    <row r="114" spans="5:23" x14ac:dyDescent="0.25">
      <c r="E114" s="1" t="s">
        <v>115</v>
      </c>
      <c r="F114" s="3">
        <v>2</v>
      </c>
      <c r="R114" s="7"/>
      <c r="V114" s="1" t="s">
        <v>99</v>
      </c>
      <c r="W114" s="3">
        <v>11</v>
      </c>
    </row>
    <row r="115" spans="5:23" x14ac:dyDescent="0.25">
      <c r="E115" s="1" t="s">
        <v>12</v>
      </c>
      <c r="F115" s="3">
        <v>5</v>
      </c>
      <c r="R115" s="7"/>
      <c r="V115" s="1" t="s">
        <v>100</v>
      </c>
      <c r="W115" s="3">
        <v>1</v>
      </c>
    </row>
    <row r="116" spans="5:23" x14ac:dyDescent="0.25">
      <c r="E116" s="1" t="s">
        <v>116</v>
      </c>
      <c r="F116" s="3">
        <v>1</v>
      </c>
      <c r="R116" s="7"/>
      <c r="V116" s="1" t="s">
        <v>101</v>
      </c>
      <c r="W116" s="3">
        <v>2</v>
      </c>
    </row>
    <row r="117" spans="5:23" x14ac:dyDescent="0.25">
      <c r="E117" s="1" t="s">
        <v>117</v>
      </c>
      <c r="F117" s="3">
        <v>31</v>
      </c>
      <c r="R117" s="7"/>
      <c r="V117" s="1" t="s">
        <v>250</v>
      </c>
      <c r="W117" s="3">
        <v>6</v>
      </c>
    </row>
    <row r="118" spans="5:23" x14ac:dyDescent="0.25">
      <c r="E118" s="1" t="s">
        <v>118</v>
      </c>
      <c r="F118" s="3">
        <v>1</v>
      </c>
      <c r="R118" s="7"/>
      <c r="V118" s="1" t="s">
        <v>251</v>
      </c>
      <c r="W118" s="3">
        <v>1</v>
      </c>
    </row>
    <row r="119" spans="5:23" x14ac:dyDescent="0.25">
      <c r="E119" s="1" t="s">
        <v>119</v>
      </c>
      <c r="F119" s="3">
        <v>1</v>
      </c>
      <c r="R119" s="7"/>
      <c r="V119" s="1" t="s">
        <v>252</v>
      </c>
      <c r="W119" s="3">
        <v>1</v>
      </c>
    </row>
    <row r="120" spans="5:23" x14ac:dyDescent="0.25">
      <c r="E120" s="1" t="s">
        <v>120</v>
      </c>
      <c r="F120" s="3">
        <v>3</v>
      </c>
      <c r="V120" s="1" t="s">
        <v>9</v>
      </c>
      <c r="W120" s="3">
        <v>136</v>
      </c>
    </row>
    <row r="121" spans="5:23" x14ac:dyDescent="0.25">
      <c r="E121" s="1" t="s">
        <v>121</v>
      </c>
      <c r="F121" s="3">
        <v>1</v>
      </c>
      <c r="V121" s="1" t="s">
        <v>103</v>
      </c>
      <c r="W121" s="3">
        <v>6</v>
      </c>
    </row>
    <row r="122" spans="5:23" x14ac:dyDescent="0.25">
      <c r="E122" s="1" t="s">
        <v>122</v>
      </c>
      <c r="F122" s="3">
        <v>1</v>
      </c>
      <c r="V122" s="1" t="s">
        <v>253</v>
      </c>
      <c r="W122" s="3">
        <v>1</v>
      </c>
    </row>
    <row r="123" spans="5:23" x14ac:dyDescent="0.25">
      <c r="E123" s="1" t="s">
        <v>123</v>
      </c>
      <c r="F123" s="3">
        <v>2</v>
      </c>
      <c r="V123" s="1" t="s">
        <v>10</v>
      </c>
      <c r="W123" s="3">
        <v>7</v>
      </c>
    </row>
    <row r="124" spans="5:23" x14ac:dyDescent="0.25">
      <c r="E124" s="1" t="s">
        <v>124</v>
      </c>
      <c r="F124" s="3">
        <v>1</v>
      </c>
      <c r="V124" s="1" t="s">
        <v>11</v>
      </c>
      <c r="W124" s="3">
        <v>64</v>
      </c>
    </row>
    <row r="125" spans="5:23" x14ac:dyDescent="0.25">
      <c r="E125" s="1" t="s">
        <v>125</v>
      </c>
      <c r="F125" s="3">
        <v>2</v>
      </c>
      <c r="V125" s="1" t="s">
        <v>254</v>
      </c>
      <c r="W125" s="3">
        <v>3</v>
      </c>
    </row>
    <row r="126" spans="5:23" x14ac:dyDescent="0.25">
      <c r="E126" s="1" t="s">
        <v>126</v>
      </c>
      <c r="F126" s="3">
        <v>2</v>
      </c>
      <c r="V126" s="1" t="s">
        <v>255</v>
      </c>
      <c r="W126" s="3">
        <v>1</v>
      </c>
    </row>
    <row r="127" spans="5:23" x14ac:dyDescent="0.25">
      <c r="E127" s="1" t="s">
        <v>127</v>
      </c>
      <c r="F127" s="3">
        <v>1</v>
      </c>
      <c r="V127" s="1" t="s">
        <v>104</v>
      </c>
      <c r="W127" s="3">
        <v>3</v>
      </c>
    </row>
    <row r="128" spans="5:23" x14ac:dyDescent="0.25">
      <c r="E128" s="1" t="s">
        <v>128</v>
      </c>
      <c r="F128" s="3">
        <v>1</v>
      </c>
      <c r="V128" s="1" t="s">
        <v>106</v>
      </c>
      <c r="W128" s="3">
        <v>3</v>
      </c>
    </row>
    <row r="129" spans="5:23" x14ac:dyDescent="0.25">
      <c r="E129" s="1" t="s">
        <v>129</v>
      </c>
      <c r="F129" s="3">
        <v>1</v>
      </c>
      <c r="V129" s="1" t="s">
        <v>256</v>
      </c>
      <c r="W129" s="3">
        <v>1</v>
      </c>
    </row>
    <row r="130" spans="5:23" x14ac:dyDescent="0.25">
      <c r="E130" s="1" t="s">
        <v>13</v>
      </c>
      <c r="F130" s="3">
        <v>5</v>
      </c>
      <c r="V130" s="1" t="s">
        <v>110</v>
      </c>
      <c r="W130" s="3">
        <v>23</v>
      </c>
    </row>
    <row r="131" spans="5:23" x14ac:dyDescent="0.25">
      <c r="E131" s="1" t="s">
        <v>130</v>
      </c>
      <c r="F131" s="3">
        <v>2</v>
      </c>
      <c r="V131" s="1" t="s">
        <v>257</v>
      </c>
      <c r="W131" s="3">
        <v>3</v>
      </c>
    </row>
    <row r="132" spans="5:23" x14ac:dyDescent="0.25">
      <c r="E132" s="1" t="s">
        <v>131</v>
      </c>
      <c r="F132" s="3">
        <v>5</v>
      </c>
      <c r="V132" s="1" t="s">
        <v>111</v>
      </c>
      <c r="W132" s="3">
        <v>2</v>
      </c>
    </row>
    <row r="133" spans="5:23" x14ac:dyDescent="0.25">
      <c r="E133" s="1" t="s">
        <v>132</v>
      </c>
      <c r="F133" s="3">
        <v>7</v>
      </c>
      <c r="V133" s="1" t="s">
        <v>258</v>
      </c>
      <c r="W133" s="3">
        <v>2</v>
      </c>
    </row>
    <row r="134" spans="5:23" x14ac:dyDescent="0.25">
      <c r="E134" s="2" t="s">
        <v>196</v>
      </c>
      <c r="F134" s="4">
        <v>591</v>
      </c>
      <c r="V134" s="1" t="s">
        <v>112</v>
      </c>
      <c r="W134" s="3">
        <v>1</v>
      </c>
    </row>
    <row r="135" spans="5:23" x14ac:dyDescent="0.25">
      <c r="V135" s="1" t="s">
        <v>259</v>
      </c>
      <c r="W135" s="3">
        <v>3</v>
      </c>
    </row>
    <row r="136" spans="5:23" x14ac:dyDescent="0.25">
      <c r="V136" s="1" t="s">
        <v>113</v>
      </c>
      <c r="W136" s="3">
        <v>2</v>
      </c>
    </row>
    <row r="137" spans="5:23" x14ac:dyDescent="0.25">
      <c r="V137" s="1" t="s">
        <v>114</v>
      </c>
      <c r="W137" s="3">
        <v>4</v>
      </c>
    </row>
    <row r="138" spans="5:23" x14ac:dyDescent="0.25">
      <c r="V138" s="1" t="s">
        <v>260</v>
      </c>
      <c r="W138" s="3">
        <v>1</v>
      </c>
    </row>
    <row r="139" spans="5:23" x14ac:dyDescent="0.25">
      <c r="V139" s="1" t="s">
        <v>115</v>
      </c>
      <c r="W139" s="3">
        <v>3</v>
      </c>
    </row>
    <row r="140" spans="5:23" x14ac:dyDescent="0.25">
      <c r="V140" s="1" t="s">
        <v>12</v>
      </c>
      <c r="W140" s="3">
        <v>33</v>
      </c>
    </row>
    <row r="141" spans="5:23" x14ac:dyDescent="0.25">
      <c r="V141" s="1" t="s">
        <v>116</v>
      </c>
      <c r="W141" s="3">
        <v>5</v>
      </c>
    </row>
    <row r="142" spans="5:23" x14ac:dyDescent="0.25">
      <c r="V142" s="1" t="s">
        <v>117</v>
      </c>
      <c r="W142" s="3">
        <v>73</v>
      </c>
    </row>
    <row r="143" spans="5:23" x14ac:dyDescent="0.25">
      <c r="V143" s="1" t="s">
        <v>261</v>
      </c>
      <c r="W143" s="3">
        <v>3</v>
      </c>
    </row>
    <row r="144" spans="5:23" x14ac:dyDescent="0.25">
      <c r="V144" s="1" t="s">
        <v>118</v>
      </c>
      <c r="W144" s="3">
        <v>4</v>
      </c>
    </row>
    <row r="145" spans="22:23" x14ac:dyDescent="0.25">
      <c r="V145" s="1" t="s">
        <v>262</v>
      </c>
      <c r="W145" s="3">
        <v>1</v>
      </c>
    </row>
    <row r="146" spans="22:23" x14ac:dyDescent="0.25">
      <c r="V146" s="1" t="s">
        <v>119</v>
      </c>
      <c r="W146" s="3">
        <v>1</v>
      </c>
    </row>
    <row r="147" spans="22:23" x14ac:dyDescent="0.25">
      <c r="V147" s="1" t="s">
        <v>121</v>
      </c>
      <c r="W147" s="3">
        <v>3</v>
      </c>
    </row>
    <row r="148" spans="22:23" x14ac:dyDescent="0.25">
      <c r="V148" s="1" t="s">
        <v>122</v>
      </c>
      <c r="W148" s="3">
        <v>3</v>
      </c>
    </row>
    <row r="149" spans="22:23" x14ac:dyDescent="0.25">
      <c r="V149" s="1" t="s">
        <v>125</v>
      </c>
      <c r="W149" s="3">
        <v>1</v>
      </c>
    </row>
    <row r="150" spans="22:23" x14ac:dyDescent="0.25">
      <c r="V150" s="1" t="s">
        <v>126</v>
      </c>
      <c r="W150" s="3">
        <v>10</v>
      </c>
    </row>
    <row r="151" spans="22:23" x14ac:dyDescent="0.25">
      <c r="V151" s="1" t="s">
        <v>127</v>
      </c>
      <c r="W151" s="3">
        <v>1</v>
      </c>
    </row>
    <row r="152" spans="22:23" x14ac:dyDescent="0.25">
      <c r="V152" s="1" t="s">
        <v>129</v>
      </c>
      <c r="W152" s="3">
        <v>1</v>
      </c>
    </row>
    <row r="153" spans="22:23" x14ac:dyDescent="0.25">
      <c r="V153" s="1" t="s">
        <v>13</v>
      </c>
      <c r="W153" s="3">
        <v>24</v>
      </c>
    </row>
    <row r="154" spans="22:23" x14ac:dyDescent="0.25">
      <c r="V154" s="1" t="s">
        <v>263</v>
      </c>
      <c r="W154" s="3">
        <v>1</v>
      </c>
    </row>
    <row r="155" spans="22:23" x14ac:dyDescent="0.25">
      <c r="V155" s="1" t="s">
        <v>264</v>
      </c>
      <c r="W155" s="3">
        <v>1</v>
      </c>
    </row>
    <row r="156" spans="22:23" x14ac:dyDescent="0.25">
      <c r="V156" s="1" t="s">
        <v>131</v>
      </c>
      <c r="W156" s="3">
        <v>15</v>
      </c>
    </row>
    <row r="157" spans="22:23" x14ac:dyDescent="0.25">
      <c r="V157" s="1" t="s">
        <v>132</v>
      </c>
      <c r="W157" s="3">
        <v>1</v>
      </c>
    </row>
    <row r="158" spans="22:23" x14ac:dyDescent="0.25">
      <c r="V158" s="2" t="s">
        <v>196</v>
      </c>
      <c r="W158" s="2">
        <v>1072</v>
      </c>
    </row>
  </sheetData>
  <mergeCells count="18">
    <mergeCell ref="M5:N5"/>
    <mergeCell ref="P5:Q5"/>
    <mergeCell ref="H5:K5"/>
    <mergeCell ref="B2:Q3"/>
    <mergeCell ref="I6:J6"/>
    <mergeCell ref="K6:K7"/>
    <mergeCell ref="H6:H7"/>
    <mergeCell ref="B5:C5"/>
    <mergeCell ref="E5:F5"/>
    <mergeCell ref="AD5:AE5"/>
    <mergeCell ref="AG5:AH5"/>
    <mergeCell ref="S2:AH3"/>
    <mergeCell ref="Y5:AB5"/>
    <mergeCell ref="Y6:Y7"/>
    <mergeCell ref="Z6:AA6"/>
    <mergeCell ref="AB6:AB7"/>
    <mergeCell ref="S5:T5"/>
    <mergeCell ref="V5:W5"/>
  </mergeCells>
  <pageMargins left="0.7" right="0.7" top="0.75" bottom="0.75" header="0.3" footer="0.3"/>
  <ignoredErrors>
    <ignoredError sqref="H9" twoDigitTextYear="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134"/>
  <sheetViews>
    <sheetView showGridLines="0" topLeftCell="E1" workbookViewId="0">
      <selection activeCell="B1" sqref="B1"/>
    </sheetView>
  </sheetViews>
  <sheetFormatPr baseColWidth="10" defaultRowHeight="15" x14ac:dyDescent="0.25"/>
  <cols>
    <col min="1" max="1" width="3.7109375" customWidth="1"/>
    <col min="2" max="2" width="23.140625" customWidth="1"/>
    <col min="4" max="4" width="4.85546875" customWidth="1"/>
    <col min="5" max="5" width="30.85546875" customWidth="1"/>
    <col min="7" max="7" width="4.5703125" customWidth="1"/>
    <col min="8" max="8" width="15.5703125" customWidth="1"/>
    <col min="12" max="12" width="4.5703125" customWidth="1"/>
    <col min="13" max="13" width="37.85546875" customWidth="1"/>
    <col min="15" max="15" width="4.140625" customWidth="1"/>
    <col min="16" max="16" width="29.85546875" customWidth="1"/>
  </cols>
  <sheetData>
    <row r="1" spans="2:17" ht="18.75" x14ac:dyDescent="0.3">
      <c r="B1" s="74" t="s">
        <v>400</v>
      </c>
    </row>
    <row r="2" spans="2:17" ht="15" customHeight="1" x14ac:dyDescent="0.25">
      <c r="B2" s="84" t="s">
        <v>214</v>
      </c>
      <c r="C2" s="84"/>
      <c r="D2" s="84"/>
      <c r="E2" s="84"/>
      <c r="F2" s="84"/>
      <c r="G2" s="84"/>
      <c r="H2" s="84"/>
      <c r="I2" s="84"/>
      <c r="J2" s="84"/>
      <c r="K2" s="84"/>
      <c r="L2" s="84"/>
      <c r="M2" s="84"/>
      <c r="N2" s="84"/>
      <c r="O2" s="84"/>
      <c r="P2" s="84"/>
      <c r="Q2" s="84"/>
    </row>
    <row r="3" spans="2:17" ht="15" customHeight="1" x14ac:dyDescent="0.25">
      <c r="B3" s="84"/>
      <c r="C3" s="84"/>
      <c r="D3" s="84"/>
      <c r="E3" s="84"/>
      <c r="F3" s="84"/>
      <c r="G3" s="84"/>
      <c r="H3" s="84"/>
      <c r="I3" s="84"/>
      <c r="J3" s="84"/>
      <c r="K3" s="84"/>
      <c r="L3" s="84"/>
      <c r="M3" s="84"/>
      <c r="N3" s="84"/>
      <c r="O3" s="84"/>
      <c r="P3" s="84"/>
      <c r="Q3" s="84"/>
    </row>
    <row r="5" spans="2:17" x14ac:dyDescent="0.25">
      <c r="B5" s="83" t="s">
        <v>209</v>
      </c>
      <c r="C5" s="83"/>
      <c r="E5" s="83" t="s">
        <v>210</v>
      </c>
      <c r="F5" s="83"/>
      <c r="H5" s="83" t="s">
        <v>211</v>
      </c>
      <c r="I5" s="83"/>
      <c r="J5" s="83"/>
      <c r="K5" s="83"/>
      <c r="M5" s="83" t="s">
        <v>212</v>
      </c>
      <c r="N5" s="83"/>
      <c r="P5" s="83" t="s">
        <v>213</v>
      </c>
      <c r="Q5" s="83"/>
    </row>
    <row r="6" spans="2:17" ht="15" customHeight="1" x14ac:dyDescent="0.25">
      <c r="B6" s="2" t="s">
        <v>195</v>
      </c>
      <c r="C6" s="2" t="s">
        <v>196</v>
      </c>
      <c r="E6" s="2" t="s">
        <v>195</v>
      </c>
      <c r="F6" s="2" t="s">
        <v>196</v>
      </c>
      <c r="H6" s="85" t="s">
        <v>197</v>
      </c>
      <c r="I6" s="87" t="s">
        <v>198</v>
      </c>
      <c r="J6" s="88"/>
      <c r="K6" s="89" t="s">
        <v>196</v>
      </c>
      <c r="M6" s="2" t="s">
        <v>201</v>
      </c>
      <c r="N6" s="2" t="s">
        <v>196</v>
      </c>
      <c r="P6" s="2" t="s">
        <v>310</v>
      </c>
      <c r="Q6" s="2" t="s">
        <v>196</v>
      </c>
    </row>
    <row r="7" spans="2:17" x14ac:dyDescent="0.25">
      <c r="B7" s="1" t="s">
        <v>0</v>
      </c>
      <c r="C7" s="3">
        <v>28</v>
      </c>
      <c r="E7" s="1" t="s">
        <v>14</v>
      </c>
      <c r="F7" s="3">
        <v>2</v>
      </c>
      <c r="H7" s="86"/>
      <c r="I7" s="2" t="s">
        <v>199</v>
      </c>
      <c r="J7" s="2" t="s">
        <v>200</v>
      </c>
      <c r="K7" s="90"/>
      <c r="M7" s="1" t="s">
        <v>141</v>
      </c>
      <c r="N7" s="3">
        <v>3</v>
      </c>
      <c r="P7" s="1" t="s">
        <v>202</v>
      </c>
      <c r="Q7" s="6">
        <v>100</v>
      </c>
    </row>
    <row r="8" spans="2:17" x14ac:dyDescent="0.25">
      <c r="B8" s="1" t="s">
        <v>1</v>
      </c>
      <c r="C8" s="3">
        <v>20</v>
      </c>
      <c r="E8" s="1" t="s">
        <v>15</v>
      </c>
      <c r="F8" s="3">
        <v>3</v>
      </c>
      <c r="H8" s="1" t="s">
        <v>133</v>
      </c>
      <c r="I8" s="3">
        <v>2</v>
      </c>
      <c r="J8" s="3">
        <v>5</v>
      </c>
      <c r="K8" s="3">
        <v>7</v>
      </c>
      <c r="M8" s="1" t="s">
        <v>142</v>
      </c>
      <c r="N8" s="3">
        <v>1</v>
      </c>
      <c r="P8" s="1" t="s">
        <v>203</v>
      </c>
      <c r="Q8" s="6">
        <v>101</v>
      </c>
    </row>
    <row r="9" spans="2:17" x14ac:dyDescent="0.25">
      <c r="B9" s="1" t="s">
        <v>2</v>
      </c>
      <c r="C9" s="3">
        <v>4</v>
      </c>
      <c r="E9" s="1" t="s">
        <v>0</v>
      </c>
      <c r="F9" s="3">
        <v>18</v>
      </c>
      <c r="H9" s="1" t="s">
        <v>134</v>
      </c>
      <c r="I9" s="3">
        <v>41</v>
      </c>
      <c r="J9" s="3">
        <v>28</v>
      </c>
      <c r="K9" s="3">
        <v>69</v>
      </c>
      <c r="M9" s="1" t="s">
        <v>143</v>
      </c>
      <c r="N9" s="3">
        <v>30</v>
      </c>
      <c r="P9" s="1" t="s">
        <v>204</v>
      </c>
      <c r="Q9" s="6">
        <v>101</v>
      </c>
    </row>
    <row r="10" spans="2:17" x14ac:dyDescent="0.25">
      <c r="B10" s="1" t="s">
        <v>3</v>
      </c>
      <c r="C10" s="3">
        <v>24</v>
      </c>
      <c r="E10" s="1" t="s">
        <v>16</v>
      </c>
      <c r="F10" s="3">
        <v>3</v>
      </c>
      <c r="H10" s="1" t="s">
        <v>135</v>
      </c>
      <c r="I10" s="3">
        <v>249</v>
      </c>
      <c r="J10" s="3">
        <v>43</v>
      </c>
      <c r="K10" s="3">
        <v>292</v>
      </c>
      <c r="M10" s="1" t="s">
        <v>144</v>
      </c>
      <c r="N10" s="3">
        <v>5</v>
      </c>
      <c r="P10" s="1" t="s">
        <v>205</v>
      </c>
      <c r="Q10" s="6">
        <v>88</v>
      </c>
    </row>
    <row r="11" spans="2:17" x14ac:dyDescent="0.25">
      <c r="B11" s="1" t="s">
        <v>4</v>
      </c>
      <c r="C11" s="3">
        <v>102</v>
      </c>
      <c r="E11" s="1" t="s">
        <v>17</v>
      </c>
      <c r="F11" s="3">
        <v>2</v>
      </c>
      <c r="H11" s="1" t="s">
        <v>136</v>
      </c>
      <c r="I11" s="3">
        <v>80</v>
      </c>
      <c r="J11" s="3">
        <v>14</v>
      </c>
      <c r="K11" s="3">
        <v>94</v>
      </c>
      <c r="M11" s="1" t="s">
        <v>145</v>
      </c>
      <c r="N11" s="3">
        <v>18</v>
      </c>
      <c r="P11" s="1" t="s">
        <v>206</v>
      </c>
      <c r="Q11" s="6">
        <v>71</v>
      </c>
    </row>
    <row r="12" spans="2:17" x14ac:dyDescent="0.25">
      <c r="B12" s="1" t="s">
        <v>5</v>
      </c>
      <c r="C12" s="3">
        <v>15</v>
      </c>
      <c r="E12" s="1" t="s">
        <v>18</v>
      </c>
      <c r="F12" s="3">
        <v>1</v>
      </c>
      <c r="H12" s="1" t="s">
        <v>137</v>
      </c>
      <c r="I12" s="3">
        <v>51</v>
      </c>
      <c r="J12" s="3">
        <v>4</v>
      </c>
      <c r="K12" s="3">
        <v>55</v>
      </c>
      <c r="M12" s="1" t="s">
        <v>146</v>
      </c>
      <c r="N12" s="3">
        <v>1</v>
      </c>
      <c r="P12" s="1" t="s">
        <v>207</v>
      </c>
      <c r="Q12" s="6">
        <v>57</v>
      </c>
    </row>
    <row r="13" spans="2:17" x14ac:dyDescent="0.25">
      <c r="B13" s="1" t="s">
        <v>6</v>
      </c>
      <c r="C13" s="3">
        <v>13</v>
      </c>
      <c r="E13" s="1" t="s">
        <v>19</v>
      </c>
      <c r="F13" s="3">
        <v>14</v>
      </c>
      <c r="H13" s="1" t="s">
        <v>138</v>
      </c>
      <c r="I13" s="3">
        <v>26</v>
      </c>
      <c r="J13" s="3">
        <v>1</v>
      </c>
      <c r="K13" s="3">
        <v>27</v>
      </c>
      <c r="M13" s="1" t="s">
        <v>147</v>
      </c>
      <c r="N13" s="3">
        <v>1</v>
      </c>
      <c r="P13" s="1" t="s">
        <v>208</v>
      </c>
      <c r="Q13" s="6">
        <v>73</v>
      </c>
    </row>
    <row r="14" spans="2:17" x14ac:dyDescent="0.25">
      <c r="B14" s="1" t="s">
        <v>7</v>
      </c>
      <c r="C14" s="3">
        <v>10</v>
      </c>
      <c r="E14" s="1" t="s">
        <v>20</v>
      </c>
      <c r="F14" s="3">
        <v>8</v>
      </c>
      <c r="H14" s="1" t="s">
        <v>139</v>
      </c>
      <c r="I14" s="3">
        <v>23</v>
      </c>
      <c r="J14" s="3">
        <v>3</v>
      </c>
      <c r="K14" s="3">
        <v>26</v>
      </c>
      <c r="M14" s="1" t="s">
        <v>148</v>
      </c>
      <c r="N14" s="3">
        <v>17</v>
      </c>
      <c r="P14" s="2" t="s">
        <v>196</v>
      </c>
      <c r="Q14" s="5">
        <v>591</v>
      </c>
    </row>
    <row r="15" spans="2:17" x14ac:dyDescent="0.25">
      <c r="B15" s="1" t="s">
        <v>8</v>
      </c>
      <c r="C15" s="3">
        <v>44</v>
      </c>
      <c r="E15" s="1" t="s">
        <v>21</v>
      </c>
      <c r="F15" s="3">
        <v>3</v>
      </c>
      <c r="H15" s="1" t="s">
        <v>140</v>
      </c>
      <c r="I15" s="3">
        <v>12</v>
      </c>
      <c r="J15" s="3">
        <v>9</v>
      </c>
      <c r="K15" s="3">
        <v>21</v>
      </c>
      <c r="M15" s="1" t="s">
        <v>149</v>
      </c>
      <c r="N15" s="3">
        <v>1</v>
      </c>
    </row>
    <row r="16" spans="2:17" x14ac:dyDescent="0.25">
      <c r="B16" s="1" t="s">
        <v>9</v>
      </c>
      <c r="C16" s="3">
        <v>192</v>
      </c>
      <c r="E16" s="1" t="s">
        <v>22</v>
      </c>
      <c r="F16" s="3">
        <v>1</v>
      </c>
      <c r="H16" s="2" t="s">
        <v>196</v>
      </c>
      <c r="I16" s="5">
        <v>484</v>
      </c>
      <c r="J16" s="5">
        <v>107</v>
      </c>
      <c r="K16" s="5">
        <v>591</v>
      </c>
      <c r="M16" s="1" t="s">
        <v>150</v>
      </c>
      <c r="N16" s="3">
        <v>1</v>
      </c>
    </row>
    <row r="17" spans="2:14" x14ac:dyDescent="0.25">
      <c r="B17" s="1" t="s">
        <v>10</v>
      </c>
      <c r="C17" s="3">
        <v>6</v>
      </c>
      <c r="E17" s="1" t="s">
        <v>23</v>
      </c>
      <c r="F17" s="3">
        <v>4</v>
      </c>
      <c r="M17" s="1" t="s">
        <v>151</v>
      </c>
      <c r="N17" s="3">
        <v>1</v>
      </c>
    </row>
    <row r="18" spans="2:14" x14ac:dyDescent="0.25">
      <c r="B18" s="1" t="s">
        <v>11</v>
      </c>
      <c r="C18" s="3">
        <v>60</v>
      </c>
      <c r="E18" s="1" t="s">
        <v>24</v>
      </c>
      <c r="F18" s="3">
        <v>1</v>
      </c>
      <c r="M18" s="1" t="s">
        <v>152</v>
      </c>
      <c r="N18" s="3">
        <v>1</v>
      </c>
    </row>
    <row r="19" spans="2:14" x14ac:dyDescent="0.25">
      <c r="B19" s="1" t="s">
        <v>12</v>
      </c>
      <c r="C19" s="3">
        <v>48</v>
      </c>
      <c r="E19" s="1" t="s">
        <v>25</v>
      </c>
      <c r="F19" s="3">
        <v>2</v>
      </c>
      <c r="M19" s="1" t="s">
        <v>153</v>
      </c>
      <c r="N19" s="3">
        <v>1</v>
      </c>
    </row>
    <row r="20" spans="2:14" x14ac:dyDescent="0.25">
      <c r="B20" s="1" t="s">
        <v>13</v>
      </c>
      <c r="C20" s="3">
        <v>25</v>
      </c>
      <c r="E20" s="1" t="s">
        <v>26</v>
      </c>
      <c r="F20" s="3">
        <v>9</v>
      </c>
      <c r="M20" s="1" t="s">
        <v>154</v>
      </c>
      <c r="N20" s="3">
        <v>1</v>
      </c>
    </row>
    <row r="21" spans="2:14" x14ac:dyDescent="0.25">
      <c r="B21" s="2" t="s">
        <v>196</v>
      </c>
      <c r="C21" s="5">
        <v>591</v>
      </c>
      <c r="E21" s="1" t="s">
        <v>27</v>
      </c>
      <c r="F21" s="3">
        <v>1</v>
      </c>
      <c r="M21" s="1" t="s">
        <v>155</v>
      </c>
      <c r="N21" s="3">
        <v>8</v>
      </c>
    </row>
    <row r="22" spans="2:14" x14ac:dyDescent="0.25">
      <c r="E22" s="1" t="s">
        <v>28</v>
      </c>
      <c r="F22" s="3">
        <v>2</v>
      </c>
      <c r="M22" s="1" t="s">
        <v>156</v>
      </c>
      <c r="N22" s="3">
        <v>1</v>
      </c>
    </row>
    <row r="23" spans="2:14" x14ac:dyDescent="0.25">
      <c r="E23" s="1" t="s">
        <v>29</v>
      </c>
      <c r="F23" s="3">
        <v>3</v>
      </c>
      <c r="M23" s="1" t="s">
        <v>157</v>
      </c>
      <c r="N23" s="3">
        <v>1</v>
      </c>
    </row>
    <row r="24" spans="2:14" x14ac:dyDescent="0.25">
      <c r="E24" s="1" t="s">
        <v>30</v>
      </c>
      <c r="F24" s="3">
        <v>11</v>
      </c>
      <c r="M24" s="1" t="s">
        <v>158</v>
      </c>
      <c r="N24" s="3">
        <v>12</v>
      </c>
    </row>
    <row r="25" spans="2:14" x14ac:dyDescent="0.25">
      <c r="E25" s="1" t="s">
        <v>31</v>
      </c>
      <c r="F25" s="3">
        <v>1</v>
      </c>
      <c r="M25" s="1" t="s">
        <v>159</v>
      </c>
      <c r="N25" s="3">
        <v>5</v>
      </c>
    </row>
    <row r="26" spans="2:14" x14ac:dyDescent="0.25">
      <c r="E26" s="1" t="s">
        <v>32</v>
      </c>
      <c r="F26" s="3">
        <v>16</v>
      </c>
      <c r="M26" s="1" t="s">
        <v>160</v>
      </c>
      <c r="N26" s="3">
        <v>1</v>
      </c>
    </row>
    <row r="27" spans="2:14" x14ac:dyDescent="0.25">
      <c r="E27" s="1" t="s">
        <v>33</v>
      </c>
      <c r="F27" s="3">
        <v>1</v>
      </c>
      <c r="M27" s="1" t="s">
        <v>161</v>
      </c>
      <c r="N27" s="3">
        <v>24</v>
      </c>
    </row>
    <row r="28" spans="2:14" x14ac:dyDescent="0.25">
      <c r="E28" s="1" t="s">
        <v>34</v>
      </c>
      <c r="F28" s="3">
        <v>7</v>
      </c>
      <c r="M28" s="1" t="s">
        <v>162</v>
      </c>
      <c r="N28" s="3">
        <v>1</v>
      </c>
    </row>
    <row r="29" spans="2:14" x14ac:dyDescent="0.25">
      <c r="E29" s="1" t="s">
        <v>35</v>
      </c>
      <c r="F29" s="3">
        <v>14</v>
      </c>
      <c r="M29" s="1" t="s">
        <v>163</v>
      </c>
      <c r="N29" s="3">
        <v>39</v>
      </c>
    </row>
    <row r="30" spans="2:14" x14ac:dyDescent="0.25">
      <c r="E30" s="1" t="s">
        <v>36</v>
      </c>
      <c r="F30" s="3">
        <v>1</v>
      </c>
      <c r="M30" s="1" t="s">
        <v>164</v>
      </c>
      <c r="N30" s="3">
        <v>2</v>
      </c>
    </row>
    <row r="31" spans="2:14" x14ac:dyDescent="0.25">
      <c r="E31" s="1" t="s">
        <v>37</v>
      </c>
      <c r="F31" s="3">
        <v>2</v>
      </c>
      <c r="M31" s="1" t="s">
        <v>165</v>
      </c>
      <c r="N31" s="3">
        <v>57</v>
      </c>
    </row>
    <row r="32" spans="2:14" x14ac:dyDescent="0.25">
      <c r="E32" s="1" t="s">
        <v>38</v>
      </c>
      <c r="F32" s="3">
        <v>3</v>
      </c>
      <c r="M32" s="1" t="s">
        <v>166</v>
      </c>
      <c r="N32" s="3">
        <v>1</v>
      </c>
    </row>
    <row r="33" spans="5:14" x14ac:dyDescent="0.25">
      <c r="E33" s="1" t="s">
        <v>39</v>
      </c>
      <c r="F33" s="3">
        <v>1</v>
      </c>
      <c r="M33" s="1" t="s">
        <v>167</v>
      </c>
      <c r="N33" s="3">
        <v>44</v>
      </c>
    </row>
    <row r="34" spans="5:14" x14ac:dyDescent="0.25">
      <c r="E34" s="1" t="s">
        <v>40</v>
      </c>
      <c r="F34" s="3">
        <v>1</v>
      </c>
      <c r="M34" s="1" t="s">
        <v>168</v>
      </c>
      <c r="N34" s="3">
        <v>1</v>
      </c>
    </row>
    <row r="35" spans="5:14" x14ac:dyDescent="0.25">
      <c r="E35" s="1" t="s">
        <v>41</v>
      </c>
      <c r="F35" s="3">
        <v>7</v>
      </c>
      <c r="M35" s="1" t="s">
        <v>169</v>
      </c>
      <c r="N35" s="3">
        <v>5</v>
      </c>
    </row>
    <row r="36" spans="5:14" x14ac:dyDescent="0.25">
      <c r="E36" s="1" t="s">
        <v>42</v>
      </c>
      <c r="F36" s="3">
        <v>1</v>
      </c>
      <c r="M36" s="1" t="s">
        <v>170</v>
      </c>
      <c r="N36" s="3">
        <v>2</v>
      </c>
    </row>
    <row r="37" spans="5:14" x14ac:dyDescent="0.25">
      <c r="E37" s="1" t="s">
        <v>43</v>
      </c>
      <c r="F37" s="3">
        <v>1</v>
      </c>
      <c r="M37" s="1" t="s">
        <v>171</v>
      </c>
      <c r="N37" s="3">
        <v>1</v>
      </c>
    </row>
    <row r="38" spans="5:14" x14ac:dyDescent="0.25">
      <c r="E38" s="1" t="s">
        <v>44</v>
      </c>
      <c r="F38" s="3">
        <v>3</v>
      </c>
      <c r="M38" s="1" t="s">
        <v>172</v>
      </c>
      <c r="N38" s="3">
        <v>3</v>
      </c>
    </row>
    <row r="39" spans="5:14" x14ac:dyDescent="0.25">
      <c r="E39" s="1" t="s">
        <v>45</v>
      </c>
      <c r="F39" s="3">
        <v>4</v>
      </c>
      <c r="M39" s="1" t="s">
        <v>173</v>
      </c>
      <c r="N39" s="3">
        <v>1</v>
      </c>
    </row>
    <row r="40" spans="5:14" x14ac:dyDescent="0.25">
      <c r="E40" s="1" t="s">
        <v>46</v>
      </c>
      <c r="F40" s="3">
        <v>4</v>
      </c>
      <c r="M40" s="1" t="s">
        <v>174</v>
      </c>
      <c r="N40" s="3">
        <v>12</v>
      </c>
    </row>
    <row r="41" spans="5:14" x14ac:dyDescent="0.25">
      <c r="E41" s="1" t="s">
        <v>47</v>
      </c>
      <c r="F41" s="3">
        <v>1</v>
      </c>
      <c r="M41" s="1" t="s">
        <v>175</v>
      </c>
      <c r="N41" s="3">
        <v>1</v>
      </c>
    </row>
    <row r="42" spans="5:14" x14ac:dyDescent="0.25">
      <c r="E42" s="1" t="s">
        <v>48</v>
      </c>
      <c r="F42" s="3">
        <v>1</v>
      </c>
      <c r="M42" s="1" t="s">
        <v>176</v>
      </c>
      <c r="N42" s="3">
        <v>2</v>
      </c>
    </row>
    <row r="43" spans="5:14" x14ac:dyDescent="0.25">
      <c r="E43" s="1" t="s">
        <v>49</v>
      </c>
      <c r="F43" s="3">
        <v>2</v>
      </c>
      <c r="M43" s="1" t="s">
        <v>177</v>
      </c>
      <c r="N43" s="3">
        <v>27</v>
      </c>
    </row>
    <row r="44" spans="5:14" x14ac:dyDescent="0.25">
      <c r="E44" s="1" t="s">
        <v>50</v>
      </c>
      <c r="F44" s="3">
        <v>1</v>
      </c>
      <c r="M44" s="1" t="s">
        <v>178</v>
      </c>
      <c r="N44" s="3">
        <v>9</v>
      </c>
    </row>
    <row r="45" spans="5:14" x14ac:dyDescent="0.25">
      <c r="E45" s="1" t="s">
        <v>51</v>
      </c>
      <c r="F45" s="3">
        <v>2</v>
      </c>
      <c r="M45" s="1" t="s">
        <v>179</v>
      </c>
      <c r="N45" s="3">
        <v>2</v>
      </c>
    </row>
    <row r="46" spans="5:14" x14ac:dyDescent="0.25">
      <c r="E46" s="1" t="s">
        <v>52</v>
      </c>
      <c r="F46" s="3">
        <v>2</v>
      </c>
      <c r="M46" s="1" t="s">
        <v>180</v>
      </c>
      <c r="N46" s="3">
        <v>1</v>
      </c>
    </row>
    <row r="47" spans="5:14" x14ac:dyDescent="0.25">
      <c r="E47" s="1" t="s">
        <v>53</v>
      </c>
      <c r="F47" s="3">
        <v>9</v>
      </c>
      <c r="M47" s="1" t="s">
        <v>181</v>
      </c>
      <c r="N47" s="3">
        <v>3</v>
      </c>
    </row>
    <row r="48" spans="5:14" x14ac:dyDescent="0.25">
      <c r="E48" s="1" t="s">
        <v>54</v>
      </c>
      <c r="F48" s="3">
        <v>13</v>
      </c>
      <c r="M48" s="1" t="s">
        <v>182</v>
      </c>
      <c r="N48" s="3">
        <v>2</v>
      </c>
    </row>
    <row r="49" spans="5:14" x14ac:dyDescent="0.25">
      <c r="E49" s="1" t="s">
        <v>55</v>
      </c>
      <c r="F49" s="3">
        <v>16</v>
      </c>
      <c r="M49" s="1" t="s">
        <v>183</v>
      </c>
      <c r="N49" s="3">
        <v>1</v>
      </c>
    </row>
    <row r="50" spans="5:14" x14ac:dyDescent="0.25">
      <c r="E50" s="1" t="s">
        <v>56</v>
      </c>
      <c r="F50" s="3">
        <v>1</v>
      </c>
      <c r="M50" s="1" t="s">
        <v>184</v>
      </c>
      <c r="N50" s="3">
        <v>1</v>
      </c>
    </row>
    <row r="51" spans="5:14" x14ac:dyDescent="0.25">
      <c r="E51" s="1" t="s">
        <v>57</v>
      </c>
      <c r="F51" s="3">
        <v>4</v>
      </c>
      <c r="M51" s="1" t="s">
        <v>185</v>
      </c>
      <c r="N51" s="3">
        <v>1</v>
      </c>
    </row>
    <row r="52" spans="5:14" x14ac:dyDescent="0.25">
      <c r="E52" s="1" t="s">
        <v>58</v>
      </c>
      <c r="F52" s="3">
        <v>1</v>
      </c>
      <c r="M52" s="1" t="s">
        <v>186</v>
      </c>
      <c r="N52" s="3">
        <v>1</v>
      </c>
    </row>
    <row r="53" spans="5:14" x14ac:dyDescent="0.25">
      <c r="E53" s="1" t="s">
        <v>59</v>
      </c>
      <c r="F53" s="3">
        <v>1</v>
      </c>
      <c r="M53" s="1" t="s">
        <v>187</v>
      </c>
      <c r="N53" s="3">
        <v>128</v>
      </c>
    </row>
    <row r="54" spans="5:14" x14ac:dyDescent="0.25">
      <c r="E54" s="1" t="s">
        <v>60</v>
      </c>
      <c r="F54" s="3">
        <v>1</v>
      </c>
      <c r="M54" s="1" t="s">
        <v>188</v>
      </c>
      <c r="N54" s="3">
        <v>1</v>
      </c>
    </row>
    <row r="55" spans="5:14" x14ac:dyDescent="0.25">
      <c r="E55" s="1" t="s">
        <v>4</v>
      </c>
      <c r="F55" s="3">
        <v>4</v>
      </c>
      <c r="M55" s="1" t="s">
        <v>189</v>
      </c>
      <c r="N55" s="3">
        <v>1</v>
      </c>
    </row>
    <row r="56" spans="5:14" x14ac:dyDescent="0.25">
      <c r="E56" s="1" t="s">
        <v>61</v>
      </c>
      <c r="F56" s="3">
        <v>1</v>
      </c>
      <c r="M56" s="1" t="s">
        <v>190</v>
      </c>
      <c r="N56" s="3">
        <v>1</v>
      </c>
    </row>
    <row r="57" spans="5:14" x14ac:dyDescent="0.25">
      <c r="E57" s="1" t="s">
        <v>62</v>
      </c>
      <c r="F57" s="3">
        <v>11</v>
      </c>
      <c r="M57" s="1" t="s">
        <v>191</v>
      </c>
      <c r="N57" s="3">
        <v>11</v>
      </c>
    </row>
    <row r="58" spans="5:14" x14ac:dyDescent="0.25">
      <c r="E58" s="1" t="s">
        <v>63</v>
      </c>
      <c r="F58" s="3">
        <v>1</v>
      </c>
      <c r="M58" s="1" t="s">
        <v>192</v>
      </c>
      <c r="N58" s="3">
        <v>10</v>
      </c>
    </row>
    <row r="59" spans="5:14" x14ac:dyDescent="0.25">
      <c r="E59" s="1" t="s">
        <v>64</v>
      </c>
      <c r="F59" s="3">
        <v>1</v>
      </c>
      <c r="M59" s="1" t="s">
        <v>193</v>
      </c>
      <c r="N59" s="3">
        <v>5</v>
      </c>
    </row>
    <row r="60" spans="5:14" x14ac:dyDescent="0.25">
      <c r="E60" s="1" t="s">
        <v>65</v>
      </c>
      <c r="F60" s="3">
        <v>4</v>
      </c>
      <c r="M60" s="1" t="s">
        <v>194</v>
      </c>
      <c r="N60" s="3">
        <v>1</v>
      </c>
    </row>
    <row r="61" spans="5:14" x14ac:dyDescent="0.25">
      <c r="E61" s="1" t="s">
        <v>66</v>
      </c>
      <c r="F61" s="3">
        <v>5</v>
      </c>
      <c r="M61" s="1" t="s">
        <v>140</v>
      </c>
      <c r="N61" s="3">
        <v>79</v>
      </c>
    </row>
    <row r="62" spans="5:14" x14ac:dyDescent="0.25">
      <c r="E62" s="1" t="s">
        <v>67</v>
      </c>
      <c r="F62" s="3">
        <v>1</v>
      </c>
      <c r="M62" s="2" t="s">
        <v>196</v>
      </c>
      <c r="N62" s="5">
        <v>591</v>
      </c>
    </row>
    <row r="63" spans="5:14" x14ac:dyDescent="0.25">
      <c r="E63" s="1" t="s">
        <v>68</v>
      </c>
      <c r="F63" s="3">
        <v>4</v>
      </c>
    </row>
    <row r="64" spans="5:14" x14ac:dyDescent="0.25">
      <c r="E64" s="1" t="s">
        <v>69</v>
      </c>
      <c r="F64" s="3">
        <v>1</v>
      </c>
    </row>
    <row r="65" spans="5:6" x14ac:dyDescent="0.25">
      <c r="E65" s="1" t="s">
        <v>70</v>
      </c>
      <c r="F65" s="3">
        <v>1</v>
      </c>
    </row>
    <row r="66" spans="5:6" x14ac:dyDescent="0.25">
      <c r="E66" s="1" t="s">
        <v>71</v>
      </c>
      <c r="F66" s="3">
        <v>6</v>
      </c>
    </row>
    <row r="67" spans="5:6" x14ac:dyDescent="0.25">
      <c r="E67" s="1" t="s">
        <v>72</v>
      </c>
      <c r="F67" s="3">
        <v>3</v>
      </c>
    </row>
    <row r="68" spans="5:6" x14ac:dyDescent="0.25">
      <c r="E68" s="1" t="s">
        <v>73</v>
      </c>
      <c r="F68" s="3">
        <v>2</v>
      </c>
    </row>
    <row r="69" spans="5:6" x14ac:dyDescent="0.25">
      <c r="E69" s="1" t="s">
        <v>74</v>
      </c>
      <c r="F69" s="3">
        <v>2</v>
      </c>
    </row>
    <row r="70" spans="5:6" x14ac:dyDescent="0.25">
      <c r="E70" s="1" t="s">
        <v>75</v>
      </c>
      <c r="F70" s="3">
        <v>2</v>
      </c>
    </row>
    <row r="71" spans="5:6" x14ac:dyDescent="0.25">
      <c r="E71" s="1" t="s">
        <v>76</v>
      </c>
      <c r="F71" s="3">
        <v>1</v>
      </c>
    </row>
    <row r="72" spans="5:6" x14ac:dyDescent="0.25">
      <c r="E72" s="1" t="s">
        <v>77</v>
      </c>
      <c r="F72" s="3">
        <v>2</v>
      </c>
    </row>
    <row r="73" spans="5:6" x14ac:dyDescent="0.25">
      <c r="E73" s="1" t="s">
        <v>78</v>
      </c>
      <c r="F73" s="3">
        <v>1</v>
      </c>
    </row>
    <row r="74" spans="5:6" x14ac:dyDescent="0.25">
      <c r="E74" s="1" t="s">
        <v>79</v>
      </c>
      <c r="F74" s="3">
        <v>8</v>
      </c>
    </row>
    <row r="75" spans="5:6" x14ac:dyDescent="0.25">
      <c r="E75" s="1" t="s">
        <v>80</v>
      </c>
      <c r="F75" s="3">
        <v>3</v>
      </c>
    </row>
    <row r="76" spans="5:6" x14ac:dyDescent="0.25">
      <c r="E76" s="1" t="s">
        <v>81</v>
      </c>
      <c r="F76" s="3">
        <v>1</v>
      </c>
    </row>
    <row r="77" spans="5:6" x14ac:dyDescent="0.25">
      <c r="E77" s="1" t="s">
        <v>82</v>
      </c>
      <c r="F77" s="3">
        <v>1</v>
      </c>
    </row>
    <row r="78" spans="5:6" x14ac:dyDescent="0.25">
      <c r="E78" s="1" t="s">
        <v>83</v>
      </c>
      <c r="F78" s="3">
        <v>1</v>
      </c>
    </row>
    <row r="79" spans="5:6" x14ac:dyDescent="0.25">
      <c r="E79" s="1" t="s">
        <v>84</v>
      </c>
      <c r="F79" s="3">
        <v>1</v>
      </c>
    </row>
    <row r="80" spans="5:6" x14ac:dyDescent="0.25">
      <c r="E80" s="1" t="s">
        <v>85</v>
      </c>
      <c r="F80" s="3">
        <v>1</v>
      </c>
    </row>
    <row r="81" spans="5:6" x14ac:dyDescent="0.25">
      <c r="E81" s="1" t="s">
        <v>86</v>
      </c>
      <c r="F81" s="3">
        <v>1</v>
      </c>
    </row>
    <row r="82" spans="5:6" x14ac:dyDescent="0.25">
      <c r="E82" s="1" t="s">
        <v>87</v>
      </c>
      <c r="F82" s="3">
        <v>2</v>
      </c>
    </row>
    <row r="83" spans="5:6" x14ac:dyDescent="0.25">
      <c r="E83" s="1" t="s">
        <v>88</v>
      </c>
      <c r="F83" s="3">
        <v>1</v>
      </c>
    </row>
    <row r="84" spans="5:6" x14ac:dyDescent="0.25">
      <c r="E84" s="1" t="s">
        <v>89</v>
      </c>
      <c r="F84" s="3">
        <v>1</v>
      </c>
    </row>
    <row r="85" spans="5:6" x14ac:dyDescent="0.25">
      <c r="E85" s="1" t="s">
        <v>90</v>
      </c>
      <c r="F85" s="3">
        <v>7</v>
      </c>
    </row>
    <row r="86" spans="5:6" x14ac:dyDescent="0.25">
      <c r="E86" s="1" t="s">
        <v>91</v>
      </c>
      <c r="F86" s="3">
        <v>1</v>
      </c>
    </row>
    <row r="87" spans="5:6" x14ac:dyDescent="0.25">
      <c r="E87" s="1" t="s">
        <v>92</v>
      </c>
      <c r="F87" s="3">
        <v>9</v>
      </c>
    </row>
    <row r="88" spans="5:6" x14ac:dyDescent="0.25">
      <c r="E88" s="1" t="s">
        <v>93</v>
      </c>
      <c r="F88" s="3">
        <v>4</v>
      </c>
    </row>
    <row r="89" spans="5:6" x14ac:dyDescent="0.25">
      <c r="E89" s="1" t="s">
        <v>94</v>
      </c>
      <c r="F89" s="3">
        <v>2</v>
      </c>
    </row>
    <row r="90" spans="5:6" x14ac:dyDescent="0.25">
      <c r="E90" s="1" t="s">
        <v>95</v>
      </c>
      <c r="F90" s="3">
        <v>5</v>
      </c>
    </row>
    <row r="91" spans="5:6" x14ac:dyDescent="0.25">
      <c r="E91" s="1" t="s">
        <v>96</v>
      </c>
      <c r="F91" s="3">
        <v>18</v>
      </c>
    </row>
    <row r="92" spans="5:6" x14ac:dyDescent="0.25">
      <c r="E92" s="1" t="s">
        <v>8</v>
      </c>
      <c r="F92" s="3">
        <v>27</v>
      </c>
    </row>
    <row r="93" spans="5:6" x14ac:dyDescent="0.25">
      <c r="E93" s="1" t="s">
        <v>97</v>
      </c>
      <c r="F93" s="3">
        <v>1</v>
      </c>
    </row>
    <row r="94" spans="5:6" x14ac:dyDescent="0.25">
      <c r="E94" s="1" t="s">
        <v>98</v>
      </c>
      <c r="F94" s="3">
        <v>1</v>
      </c>
    </row>
    <row r="95" spans="5:6" x14ac:dyDescent="0.25">
      <c r="E95" s="1" t="s">
        <v>99</v>
      </c>
      <c r="F95" s="3">
        <v>9</v>
      </c>
    </row>
    <row r="96" spans="5:6" x14ac:dyDescent="0.25">
      <c r="E96" s="1" t="s">
        <v>100</v>
      </c>
      <c r="F96" s="3">
        <v>1</v>
      </c>
    </row>
    <row r="97" spans="5:6" x14ac:dyDescent="0.25">
      <c r="E97" s="1" t="s">
        <v>101</v>
      </c>
      <c r="F97" s="3">
        <v>2</v>
      </c>
    </row>
    <row r="98" spans="5:6" x14ac:dyDescent="0.25">
      <c r="E98" s="1" t="s">
        <v>9</v>
      </c>
      <c r="F98" s="3">
        <v>52</v>
      </c>
    </row>
    <row r="99" spans="5:6" x14ac:dyDescent="0.25">
      <c r="E99" s="1" t="s">
        <v>102</v>
      </c>
      <c r="F99" s="3">
        <v>1</v>
      </c>
    </row>
    <row r="100" spans="5:6" x14ac:dyDescent="0.25">
      <c r="E100" s="1" t="s">
        <v>103</v>
      </c>
      <c r="F100" s="3">
        <v>5</v>
      </c>
    </row>
    <row r="101" spans="5:6" x14ac:dyDescent="0.25">
      <c r="E101" s="1" t="s">
        <v>10</v>
      </c>
      <c r="F101" s="3">
        <v>3</v>
      </c>
    </row>
    <row r="102" spans="5:6" x14ac:dyDescent="0.25">
      <c r="E102" s="1" t="s">
        <v>11</v>
      </c>
      <c r="F102" s="3">
        <v>35</v>
      </c>
    </row>
    <row r="103" spans="5:6" x14ac:dyDescent="0.25">
      <c r="E103" s="1" t="s">
        <v>104</v>
      </c>
      <c r="F103" s="3">
        <v>2</v>
      </c>
    </row>
    <row r="104" spans="5:6" x14ac:dyDescent="0.25">
      <c r="E104" s="1" t="s">
        <v>105</v>
      </c>
      <c r="F104" s="3">
        <v>1</v>
      </c>
    </row>
    <row r="105" spans="5:6" x14ac:dyDescent="0.25">
      <c r="E105" s="1" t="s">
        <v>106</v>
      </c>
      <c r="F105" s="3">
        <v>3</v>
      </c>
    </row>
    <row r="106" spans="5:6" x14ac:dyDescent="0.25">
      <c r="E106" s="1" t="s">
        <v>107</v>
      </c>
      <c r="F106" s="3">
        <v>1</v>
      </c>
    </row>
    <row r="107" spans="5:6" x14ac:dyDescent="0.25">
      <c r="E107" s="1" t="s">
        <v>108</v>
      </c>
      <c r="F107" s="3">
        <v>1</v>
      </c>
    </row>
    <row r="108" spans="5:6" x14ac:dyDescent="0.25">
      <c r="E108" s="1" t="s">
        <v>109</v>
      </c>
      <c r="F108" s="3">
        <v>6</v>
      </c>
    </row>
    <row r="109" spans="5:6" x14ac:dyDescent="0.25">
      <c r="E109" s="1" t="s">
        <v>110</v>
      </c>
      <c r="F109" s="3">
        <v>24</v>
      </c>
    </row>
    <row r="110" spans="5:6" x14ac:dyDescent="0.25">
      <c r="E110" s="1" t="s">
        <v>111</v>
      </c>
      <c r="F110" s="3">
        <v>1</v>
      </c>
    </row>
    <row r="111" spans="5:6" x14ac:dyDescent="0.25">
      <c r="E111" s="1" t="s">
        <v>112</v>
      </c>
      <c r="F111" s="3">
        <v>1</v>
      </c>
    </row>
    <row r="112" spans="5:6" x14ac:dyDescent="0.25">
      <c r="E112" s="1" t="s">
        <v>113</v>
      </c>
      <c r="F112" s="3">
        <v>1</v>
      </c>
    </row>
    <row r="113" spans="5:6" x14ac:dyDescent="0.25">
      <c r="E113" s="1" t="s">
        <v>114</v>
      </c>
      <c r="F113" s="3">
        <v>8</v>
      </c>
    </row>
    <row r="114" spans="5:6" x14ac:dyDescent="0.25">
      <c r="E114" s="1" t="s">
        <v>115</v>
      </c>
      <c r="F114" s="3">
        <v>2</v>
      </c>
    </row>
    <row r="115" spans="5:6" x14ac:dyDescent="0.25">
      <c r="E115" s="1" t="s">
        <v>12</v>
      </c>
      <c r="F115" s="3">
        <v>5</v>
      </c>
    </row>
    <row r="116" spans="5:6" x14ac:dyDescent="0.25">
      <c r="E116" s="1" t="s">
        <v>116</v>
      </c>
      <c r="F116" s="3">
        <v>1</v>
      </c>
    </row>
    <row r="117" spans="5:6" x14ac:dyDescent="0.25">
      <c r="E117" s="1" t="s">
        <v>117</v>
      </c>
      <c r="F117" s="3">
        <v>31</v>
      </c>
    </row>
    <row r="118" spans="5:6" x14ac:dyDescent="0.25">
      <c r="E118" s="1" t="s">
        <v>118</v>
      </c>
      <c r="F118" s="3">
        <v>1</v>
      </c>
    </row>
    <row r="119" spans="5:6" x14ac:dyDescent="0.25">
      <c r="E119" s="1" t="s">
        <v>119</v>
      </c>
      <c r="F119" s="3">
        <v>1</v>
      </c>
    </row>
    <row r="120" spans="5:6" x14ac:dyDescent="0.25">
      <c r="E120" s="1" t="s">
        <v>120</v>
      </c>
      <c r="F120" s="3">
        <v>3</v>
      </c>
    </row>
    <row r="121" spans="5:6" x14ac:dyDescent="0.25">
      <c r="E121" s="1" t="s">
        <v>121</v>
      </c>
      <c r="F121" s="3">
        <v>1</v>
      </c>
    </row>
    <row r="122" spans="5:6" x14ac:dyDescent="0.25">
      <c r="E122" s="1" t="s">
        <v>122</v>
      </c>
      <c r="F122" s="3">
        <v>1</v>
      </c>
    </row>
    <row r="123" spans="5:6" x14ac:dyDescent="0.25">
      <c r="E123" s="1" t="s">
        <v>123</v>
      </c>
      <c r="F123" s="3">
        <v>2</v>
      </c>
    </row>
    <row r="124" spans="5:6" x14ac:dyDescent="0.25">
      <c r="E124" s="1" t="s">
        <v>124</v>
      </c>
      <c r="F124" s="3">
        <v>1</v>
      </c>
    </row>
    <row r="125" spans="5:6" x14ac:dyDescent="0.25">
      <c r="E125" s="1" t="s">
        <v>125</v>
      </c>
      <c r="F125" s="3">
        <v>2</v>
      </c>
    </row>
    <row r="126" spans="5:6" x14ac:dyDescent="0.25">
      <c r="E126" s="1" t="s">
        <v>126</v>
      </c>
      <c r="F126" s="3">
        <v>2</v>
      </c>
    </row>
    <row r="127" spans="5:6" x14ac:dyDescent="0.25">
      <c r="E127" s="1" t="s">
        <v>127</v>
      </c>
      <c r="F127" s="3">
        <v>1</v>
      </c>
    </row>
    <row r="128" spans="5:6" x14ac:dyDescent="0.25">
      <c r="E128" s="1" t="s">
        <v>128</v>
      </c>
      <c r="F128" s="3">
        <v>1</v>
      </c>
    </row>
    <row r="129" spans="5:6" x14ac:dyDescent="0.25">
      <c r="E129" s="1" t="s">
        <v>129</v>
      </c>
      <c r="F129" s="3">
        <v>1</v>
      </c>
    </row>
    <row r="130" spans="5:6" x14ac:dyDescent="0.25">
      <c r="E130" s="1" t="s">
        <v>13</v>
      </c>
      <c r="F130" s="3">
        <v>5</v>
      </c>
    </row>
    <row r="131" spans="5:6" x14ac:dyDescent="0.25">
      <c r="E131" s="1" t="s">
        <v>130</v>
      </c>
      <c r="F131" s="3">
        <v>2</v>
      </c>
    </row>
    <row r="132" spans="5:6" x14ac:dyDescent="0.25">
      <c r="E132" s="1" t="s">
        <v>131</v>
      </c>
      <c r="F132" s="3">
        <v>5</v>
      </c>
    </row>
    <row r="133" spans="5:6" x14ac:dyDescent="0.25">
      <c r="E133" s="1" t="s">
        <v>132</v>
      </c>
      <c r="F133" s="3">
        <v>7</v>
      </c>
    </row>
    <row r="134" spans="5:6" x14ac:dyDescent="0.25">
      <c r="E134" s="2" t="s">
        <v>196</v>
      </c>
      <c r="F134" s="4">
        <v>591</v>
      </c>
    </row>
  </sheetData>
  <mergeCells count="9">
    <mergeCell ref="H6:H7"/>
    <mergeCell ref="I6:J6"/>
    <mergeCell ref="K6:K7"/>
    <mergeCell ref="B2:Q3"/>
    <mergeCell ref="B5:C5"/>
    <mergeCell ref="E5:F5"/>
    <mergeCell ref="H5:K5"/>
    <mergeCell ref="M5:N5"/>
    <mergeCell ref="P5:Q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
  <sheetViews>
    <sheetView showGridLines="0" workbookViewId="0">
      <selection activeCell="A3" sqref="A3:H4"/>
    </sheetView>
  </sheetViews>
  <sheetFormatPr baseColWidth="10" defaultRowHeight="15" x14ac:dyDescent="0.25"/>
  <cols>
    <col min="2" max="2" width="17" customWidth="1"/>
    <col min="6" max="6" width="14.28515625" customWidth="1"/>
    <col min="7" max="7" width="19.28515625" customWidth="1"/>
    <col min="8" max="8" width="19.42578125" customWidth="1"/>
  </cols>
  <sheetData>
    <row r="1" spans="1:8" ht="15" customHeight="1" x14ac:dyDescent="0.25">
      <c r="A1" s="76" t="s">
        <v>401</v>
      </c>
      <c r="B1" s="76"/>
    </row>
    <row r="3" spans="1:8" ht="15" customHeight="1" x14ac:dyDescent="0.25">
      <c r="A3" s="91" t="s">
        <v>312</v>
      </c>
      <c r="B3" s="91"/>
      <c r="C3" s="91"/>
      <c r="D3" s="91"/>
      <c r="E3" s="91"/>
      <c r="F3" s="91"/>
      <c r="G3" s="91"/>
      <c r="H3" s="91"/>
    </row>
    <row r="4" spans="1:8" x14ac:dyDescent="0.25">
      <c r="A4" s="91"/>
      <c r="B4" s="91"/>
      <c r="C4" s="91"/>
      <c r="D4" s="91"/>
      <c r="E4" s="91"/>
      <c r="F4" s="91"/>
      <c r="G4" s="91"/>
      <c r="H4" s="91"/>
    </row>
    <row r="5" spans="1:8" x14ac:dyDescent="0.25">
      <c r="A5" s="75" t="s">
        <v>402</v>
      </c>
      <c r="B5" s="75" t="s">
        <v>195</v>
      </c>
      <c r="C5" s="75" t="s">
        <v>313</v>
      </c>
      <c r="D5" s="75" t="s">
        <v>198</v>
      </c>
      <c r="E5" s="75" t="s">
        <v>314</v>
      </c>
      <c r="F5" s="75" t="s">
        <v>315</v>
      </c>
      <c r="G5" s="75" t="s">
        <v>316</v>
      </c>
      <c r="H5" s="75" t="s">
        <v>317</v>
      </c>
    </row>
    <row r="6" spans="1:8" x14ac:dyDescent="0.25">
      <c r="A6" s="6">
        <v>1</v>
      </c>
      <c r="B6" s="6" t="s">
        <v>318</v>
      </c>
      <c r="C6" s="6" t="s">
        <v>73</v>
      </c>
      <c r="D6" s="6" t="s">
        <v>200</v>
      </c>
      <c r="E6" s="6">
        <v>16</v>
      </c>
      <c r="F6" s="6" t="s">
        <v>165</v>
      </c>
      <c r="G6" s="6" t="s">
        <v>319</v>
      </c>
      <c r="H6" s="6" t="s">
        <v>140</v>
      </c>
    </row>
    <row r="7" spans="1:8" x14ac:dyDescent="0.25">
      <c r="A7" s="6"/>
      <c r="B7" s="6"/>
      <c r="C7" s="6"/>
      <c r="D7" s="6"/>
      <c r="E7" s="6"/>
      <c r="F7" s="6"/>
      <c r="G7" s="6"/>
      <c r="H7" s="6"/>
    </row>
    <row r="8" spans="1:8" x14ac:dyDescent="0.25">
      <c r="A8" s="6"/>
      <c r="B8" s="6"/>
      <c r="C8" s="6"/>
      <c r="D8" s="6"/>
      <c r="E8" s="6"/>
      <c r="F8" s="6"/>
      <c r="G8" s="6"/>
      <c r="H8" s="6"/>
    </row>
  </sheetData>
  <mergeCells count="1">
    <mergeCell ref="A3: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2"/>
  <sheetViews>
    <sheetView showGridLines="0" workbookViewId="0">
      <selection activeCell="D13" sqref="D13"/>
    </sheetView>
  </sheetViews>
  <sheetFormatPr baseColWidth="10" defaultRowHeight="15" x14ac:dyDescent="0.25"/>
  <cols>
    <col min="1" max="1" width="31" customWidth="1"/>
    <col min="2" max="2" width="13.140625" customWidth="1"/>
    <col min="3" max="3" width="3.5703125" customWidth="1"/>
    <col min="4" max="4" width="25.28515625" customWidth="1"/>
    <col min="5" max="5" width="18.7109375" customWidth="1"/>
    <col min="6" max="6" width="3.85546875" customWidth="1"/>
  </cols>
  <sheetData>
    <row r="1" spans="1:5" ht="18.75" x14ac:dyDescent="0.3">
      <c r="A1" s="74" t="s">
        <v>403</v>
      </c>
    </row>
    <row r="3" spans="1:5" ht="15" customHeight="1" x14ac:dyDescent="0.25">
      <c r="A3" s="92" t="s">
        <v>407</v>
      </c>
      <c r="B3" s="92"/>
      <c r="D3" s="92" t="s">
        <v>408</v>
      </c>
      <c r="E3" s="92"/>
    </row>
    <row r="4" spans="1:5" ht="25.5" customHeight="1" x14ac:dyDescent="0.25">
      <c r="A4" s="92"/>
      <c r="B4" s="92"/>
      <c r="D4" s="92"/>
      <c r="E4" s="92"/>
    </row>
    <row r="5" spans="1:5" x14ac:dyDescent="0.25">
      <c r="A5" s="2" t="s">
        <v>195</v>
      </c>
      <c r="B5" s="2" t="s">
        <v>196</v>
      </c>
      <c r="D5" s="77" t="s">
        <v>328</v>
      </c>
      <c r="E5" s="77" t="s">
        <v>196</v>
      </c>
    </row>
    <row r="6" spans="1:5" x14ac:dyDescent="0.25">
      <c r="A6" s="10" t="s">
        <v>9</v>
      </c>
      <c r="B6" s="6">
        <v>52</v>
      </c>
      <c r="D6" s="10" t="s">
        <v>9</v>
      </c>
      <c r="E6" s="6">
        <v>13</v>
      </c>
    </row>
    <row r="7" spans="1:5" x14ac:dyDescent="0.25">
      <c r="A7" s="10" t="s">
        <v>11</v>
      </c>
      <c r="B7" s="6">
        <v>16</v>
      </c>
      <c r="D7" s="10" t="s">
        <v>11</v>
      </c>
      <c r="E7" s="6">
        <v>11</v>
      </c>
    </row>
    <row r="8" spans="1:5" x14ac:dyDescent="0.25">
      <c r="A8" s="10" t="s">
        <v>4</v>
      </c>
      <c r="B8" s="6">
        <v>15</v>
      </c>
      <c r="D8" s="10" t="s">
        <v>247</v>
      </c>
      <c r="E8" s="6">
        <v>10</v>
      </c>
    </row>
    <row r="9" spans="1:5" x14ac:dyDescent="0.25">
      <c r="A9" s="10" t="s">
        <v>5</v>
      </c>
      <c r="B9" s="6">
        <v>13</v>
      </c>
      <c r="D9" s="10" t="s">
        <v>8</v>
      </c>
      <c r="E9" s="6">
        <v>8</v>
      </c>
    </row>
    <row r="10" spans="1:5" x14ac:dyDescent="0.25">
      <c r="A10" s="10" t="s">
        <v>8</v>
      </c>
      <c r="B10" s="6">
        <v>9</v>
      </c>
      <c r="D10" s="10" t="s">
        <v>19</v>
      </c>
      <c r="E10" s="6">
        <v>8</v>
      </c>
    </row>
    <row r="11" spans="1:5" x14ac:dyDescent="0.25">
      <c r="A11" s="10" t="s">
        <v>12</v>
      </c>
      <c r="B11" s="6">
        <v>8</v>
      </c>
      <c r="D11" s="10" t="s">
        <v>62</v>
      </c>
      <c r="E11" s="6">
        <v>8</v>
      </c>
    </row>
    <row r="12" spans="1:5" x14ac:dyDescent="0.25">
      <c r="A12" s="10" t="s">
        <v>13</v>
      </c>
      <c r="B12" s="6">
        <v>7</v>
      </c>
      <c r="D12" s="10" t="s">
        <v>117</v>
      </c>
      <c r="E12" s="6">
        <v>6</v>
      </c>
    </row>
    <row r="13" spans="1:5" x14ac:dyDescent="0.25">
      <c r="A13" s="10" t="s">
        <v>3</v>
      </c>
      <c r="B13" s="6">
        <v>7</v>
      </c>
      <c r="D13" s="10" t="s">
        <v>110</v>
      </c>
      <c r="E13" s="6">
        <v>5</v>
      </c>
    </row>
    <row r="14" spans="1:5" x14ac:dyDescent="0.25">
      <c r="A14" s="10" t="s">
        <v>7</v>
      </c>
      <c r="B14" s="6">
        <v>5</v>
      </c>
      <c r="D14" s="10" t="s">
        <v>41</v>
      </c>
      <c r="E14" s="6">
        <v>4</v>
      </c>
    </row>
    <row r="15" spans="1:5" x14ac:dyDescent="0.25">
      <c r="A15" s="10" t="s">
        <v>6</v>
      </c>
      <c r="B15" s="6">
        <v>5</v>
      </c>
      <c r="D15" s="10" t="s">
        <v>34</v>
      </c>
      <c r="E15" s="6">
        <v>3</v>
      </c>
    </row>
    <row r="16" spans="1:5" x14ac:dyDescent="0.25">
      <c r="A16" s="10" t="s">
        <v>0</v>
      </c>
      <c r="B16" s="6">
        <v>4</v>
      </c>
      <c r="D16" s="10" t="s">
        <v>55</v>
      </c>
      <c r="E16" s="6">
        <v>3</v>
      </c>
    </row>
    <row r="17" spans="1:5" x14ac:dyDescent="0.25">
      <c r="A17" s="10" t="s">
        <v>2</v>
      </c>
      <c r="B17" s="6">
        <v>4</v>
      </c>
      <c r="D17" s="10" t="s">
        <v>111</v>
      </c>
      <c r="E17" s="6">
        <v>3</v>
      </c>
    </row>
    <row r="18" spans="1:5" x14ac:dyDescent="0.25">
      <c r="A18" s="10" t="s">
        <v>1</v>
      </c>
      <c r="B18" s="6">
        <v>3</v>
      </c>
      <c r="D18" s="10" t="s">
        <v>54</v>
      </c>
      <c r="E18" s="6">
        <v>3</v>
      </c>
    </row>
    <row r="19" spans="1:5" x14ac:dyDescent="0.25">
      <c r="A19" s="10" t="s">
        <v>10</v>
      </c>
      <c r="B19" s="6">
        <v>1</v>
      </c>
      <c r="D19" s="10" t="s">
        <v>26</v>
      </c>
      <c r="E19" s="6">
        <v>3</v>
      </c>
    </row>
    <row r="20" spans="1:5" x14ac:dyDescent="0.25">
      <c r="A20" s="68" t="s">
        <v>196</v>
      </c>
      <c r="B20" s="66">
        <v>149</v>
      </c>
      <c r="D20" s="10" t="s">
        <v>86</v>
      </c>
      <c r="E20" s="6">
        <v>2</v>
      </c>
    </row>
    <row r="21" spans="1:5" x14ac:dyDescent="0.25">
      <c r="D21" s="10" t="s">
        <v>116</v>
      </c>
      <c r="E21" s="6">
        <v>2</v>
      </c>
    </row>
    <row r="22" spans="1:5" x14ac:dyDescent="0.25">
      <c r="D22" s="10" t="s">
        <v>60</v>
      </c>
      <c r="E22" s="6">
        <v>2</v>
      </c>
    </row>
    <row r="23" spans="1:5" x14ac:dyDescent="0.25">
      <c r="D23" s="10" t="s">
        <v>51</v>
      </c>
      <c r="E23" s="6">
        <v>2</v>
      </c>
    </row>
    <row r="24" spans="1:5" x14ac:dyDescent="0.25">
      <c r="D24" s="10" t="s">
        <v>261</v>
      </c>
      <c r="E24" s="6">
        <v>2</v>
      </c>
    </row>
    <row r="25" spans="1:5" x14ac:dyDescent="0.25">
      <c r="D25" s="10" t="s">
        <v>35</v>
      </c>
      <c r="E25" s="6">
        <v>2</v>
      </c>
    </row>
    <row r="26" spans="1:5" x14ac:dyDescent="0.25">
      <c r="D26" s="10" t="s">
        <v>0</v>
      </c>
      <c r="E26" s="6">
        <v>2</v>
      </c>
    </row>
    <row r="27" spans="1:5" x14ac:dyDescent="0.25">
      <c r="D27" s="10" t="s">
        <v>36</v>
      </c>
      <c r="E27" s="6">
        <v>2</v>
      </c>
    </row>
    <row r="28" spans="1:5" x14ac:dyDescent="0.25">
      <c r="D28" s="10" t="s">
        <v>114</v>
      </c>
      <c r="E28" s="6">
        <v>2</v>
      </c>
    </row>
    <row r="29" spans="1:5" x14ac:dyDescent="0.25">
      <c r="D29" s="10" t="s">
        <v>244</v>
      </c>
      <c r="E29" s="6">
        <v>1</v>
      </c>
    </row>
    <row r="30" spans="1:5" x14ac:dyDescent="0.25">
      <c r="D30" s="10" t="s">
        <v>248</v>
      </c>
      <c r="E30" s="6">
        <v>1</v>
      </c>
    </row>
    <row r="31" spans="1:5" x14ac:dyDescent="0.25">
      <c r="D31" s="10" t="s">
        <v>16</v>
      </c>
      <c r="E31" s="6">
        <v>1</v>
      </c>
    </row>
    <row r="32" spans="1:5" x14ac:dyDescent="0.25">
      <c r="D32" s="10" t="s">
        <v>61</v>
      </c>
      <c r="E32" s="6">
        <v>1</v>
      </c>
    </row>
    <row r="33" spans="4:5" x14ac:dyDescent="0.25">
      <c r="D33" s="10" t="s">
        <v>227</v>
      </c>
      <c r="E33" s="6">
        <v>1</v>
      </c>
    </row>
    <row r="34" spans="4:5" x14ac:dyDescent="0.25">
      <c r="D34" s="10" t="s">
        <v>6</v>
      </c>
      <c r="E34" s="6">
        <v>1</v>
      </c>
    </row>
    <row r="35" spans="4:5" x14ac:dyDescent="0.25">
      <c r="D35" s="10" t="s">
        <v>245</v>
      </c>
      <c r="E35" s="6">
        <v>1</v>
      </c>
    </row>
    <row r="36" spans="4:5" x14ac:dyDescent="0.25">
      <c r="D36" s="10" t="s">
        <v>394</v>
      </c>
      <c r="E36" s="6">
        <v>1</v>
      </c>
    </row>
    <row r="37" spans="4:5" x14ac:dyDescent="0.25">
      <c r="D37" s="10" t="s">
        <v>96</v>
      </c>
      <c r="E37" s="6">
        <v>1</v>
      </c>
    </row>
    <row r="38" spans="4:5" x14ac:dyDescent="0.25">
      <c r="D38" s="10" t="s">
        <v>63</v>
      </c>
      <c r="E38" s="6">
        <v>1</v>
      </c>
    </row>
    <row r="39" spans="4:5" x14ac:dyDescent="0.25">
      <c r="D39" s="10" t="s">
        <v>102</v>
      </c>
      <c r="E39" s="6">
        <v>1</v>
      </c>
    </row>
    <row r="40" spans="4:5" x14ac:dyDescent="0.25">
      <c r="D40" s="10" t="s">
        <v>230</v>
      </c>
      <c r="E40" s="6">
        <v>1</v>
      </c>
    </row>
    <row r="41" spans="4:5" x14ac:dyDescent="0.25">
      <c r="D41" s="10" t="s">
        <v>395</v>
      </c>
      <c r="E41" s="6">
        <v>1</v>
      </c>
    </row>
    <row r="42" spans="4:5" x14ac:dyDescent="0.25">
      <c r="D42" s="10" t="s">
        <v>53</v>
      </c>
      <c r="E42" s="6">
        <v>1</v>
      </c>
    </row>
    <row r="43" spans="4:5" x14ac:dyDescent="0.25">
      <c r="D43" s="10" t="s">
        <v>92</v>
      </c>
      <c r="E43" s="6">
        <v>1</v>
      </c>
    </row>
    <row r="44" spans="4:5" x14ac:dyDescent="0.25">
      <c r="D44" s="10" t="s">
        <v>123</v>
      </c>
      <c r="E44" s="6">
        <v>1</v>
      </c>
    </row>
    <row r="45" spans="4:5" x14ac:dyDescent="0.25">
      <c r="D45" s="10" t="s">
        <v>396</v>
      </c>
      <c r="E45" s="6">
        <v>1</v>
      </c>
    </row>
    <row r="46" spans="4:5" x14ac:dyDescent="0.25">
      <c r="D46" s="10" t="s">
        <v>219</v>
      </c>
      <c r="E46" s="6">
        <v>1</v>
      </c>
    </row>
    <row r="47" spans="4:5" x14ac:dyDescent="0.25">
      <c r="D47" s="10" t="s">
        <v>95</v>
      </c>
      <c r="E47" s="6">
        <v>1</v>
      </c>
    </row>
    <row r="48" spans="4:5" x14ac:dyDescent="0.25">
      <c r="D48" s="10" t="s">
        <v>109</v>
      </c>
      <c r="E48" s="6">
        <v>1</v>
      </c>
    </row>
    <row r="49" spans="4:5" x14ac:dyDescent="0.25">
      <c r="D49" s="10" t="s">
        <v>233</v>
      </c>
      <c r="E49" s="6">
        <v>1</v>
      </c>
    </row>
    <row r="50" spans="4:5" x14ac:dyDescent="0.25">
      <c r="D50" s="10" t="s">
        <v>32</v>
      </c>
      <c r="E50" s="6">
        <v>1</v>
      </c>
    </row>
    <row r="51" spans="4:5" x14ac:dyDescent="0.25">
      <c r="D51" s="10" t="s">
        <v>21</v>
      </c>
      <c r="E51" s="6">
        <v>1</v>
      </c>
    </row>
    <row r="52" spans="4:5" x14ac:dyDescent="0.25">
      <c r="D52" s="10" t="s">
        <v>113</v>
      </c>
      <c r="E52" s="6">
        <v>1</v>
      </c>
    </row>
    <row r="53" spans="4:5" x14ac:dyDescent="0.25">
      <c r="D53" s="10" t="s">
        <v>253</v>
      </c>
      <c r="E53" s="6">
        <v>1</v>
      </c>
    </row>
    <row r="54" spans="4:5" x14ac:dyDescent="0.25">
      <c r="D54" s="10" t="s">
        <v>79</v>
      </c>
      <c r="E54" s="6">
        <v>1</v>
      </c>
    </row>
    <row r="55" spans="4:5" x14ac:dyDescent="0.25">
      <c r="D55" s="10" t="s">
        <v>56</v>
      </c>
      <c r="E55" s="6">
        <v>1</v>
      </c>
    </row>
    <row r="56" spans="4:5" x14ac:dyDescent="0.25">
      <c r="D56" s="10" t="s">
        <v>38</v>
      </c>
      <c r="E56" s="6">
        <v>1</v>
      </c>
    </row>
    <row r="57" spans="4:5" x14ac:dyDescent="0.25">
      <c r="D57" s="10" t="s">
        <v>132</v>
      </c>
      <c r="E57" s="6">
        <v>1</v>
      </c>
    </row>
    <row r="58" spans="4:5" x14ac:dyDescent="0.25">
      <c r="D58" s="10" t="s">
        <v>258</v>
      </c>
      <c r="E58" s="6">
        <v>1</v>
      </c>
    </row>
    <row r="59" spans="4:5" x14ac:dyDescent="0.25">
      <c r="D59" s="10" t="s">
        <v>74</v>
      </c>
      <c r="E59" s="6">
        <v>1</v>
      </c>
    </row>
    <row r="60" spans="4:5" x14ac:dyDescent="0.25">
      <c r="D60" s="10" t="s">
        <v>397</v>
      </c>
      <c r="E60" s="6">
        <v>1</v>
      </c>
    </row>
    <row r="61" spans="4:5" x14ac:dyDescent="0.25">
      <c r="D61" s="10" t="s">
        <v>77</v>
      </c>
      <c r="E61" s="6">
        <v>1</v>
      </c>
    </row>
    <row r="62" spans="4:5" x14ac:dyDescent="0.25">
      <c r="D62" s="10" t="s">
        <v>126</v>
      </c>
      <c r="E62" s="6">
        <v>1</v>
      </c>
    </row>
    <row r="63" spans="4:5" x14ac:dyDescent="0.25">
      <c r="D63" s="10" t="s">
        <v>64</v>
      </c>
      <c r="E63" s="6">
        <v>1</v>
      </c>
    </row>
    <row r="64" spans="4:5" x14ac:dyDescent="0.25">
      <c r="D64" s="10" t="s">
        <v>122</v>
      </c>
      <c r="E64" s="6">
        <v>1</v>
      </c>
    </row>
    <row r="65" spans="4:5" x14ac:dyDescent="0.25">
      <c r="D65" s="10" t="s">
        <v>66</v>
      </c>
      <c r="E65" s="6">
        <v>1</v>
      </c>
    </row>
    <row r="66" spans="4:5" x14ac:dyDescent="0.25">
      <c r="D66" s="10" t="s">
        <v>125</v>
      </c>
      <c r="E66" s="6">
        <v>1</v>
      </c>
    </row>
    <row r="67" spans="4:5" x14ac:dyDescent="0.25">
      <c r="D67" s="10" t="s">
        <v>68</v>
      </c>
      <c r="E67" s="6">
        <v>1</v>
      </c>
    </row>
    <row r="68" spans="4:5" x14ac:dyDescent="0.25">
      <c r="D68" s="10" t="s">
        <v>13</v>
      </c>
      <c r="E68" s="6">
        <v>1</v>
      </c>
    </row>
    <row r="69" spans="4:5" x14ac:dyDescent="0.25">
      <c r="D69" s="10" t="s">
        <v>69</v>
      </c>
      <c r="E69" s="6">
        <v>1</v>
      </c>
    </row>
    <row r="70" spans="4:5" x14ac:dyDescent="0.25">
      <c r="D70" s="10" t="s">
        <v>14</v>
      </c>
      <c r="E70" s="6">
        <v>1</v>
      </c>
    </row>
    <row r="71" spans="4:5" x14ac:dyDescent="0.25">
      <c r="D71" s="10" t="s">
        <v>73</v>
      </c>
      <c r="E71" s="6">
        <v>1</v>
      </c>
    </row>
    <row r="72" spans="4:5" x14ac:dyDescent="0.25">
      <c r="D72" s="68" t="s">
        <v>196</v>
      </c>
      <c r="E72" s="66">
        <v>149</v>
      </c>
    </row>
  </sheetData>
  <mergeCells count="2">
    <mergeCell ref="A3:B4"/>
    <mergeCell ref="D3:E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E8"/>
  <sheetViews>
    <sheetView showGridLines="0" workbookViewId="0">
      <selection activeCell="D12" sqref="D12"/>
    </sheetView>
  </sheetViews>
  <sheetFormatPr baseColWidth="10" defaultRowHeight="15" x14ac:dyDescent="0.25"/>
  <cols>
    <col min="1" max="1" width="3.85546875" customWidth="1"/>
    <col min="2" max="2" width="39.85546875" customWidth="1"/>
    <col min="3" max="4" width="27.28515625" customWidth="1"/>
  </cols>
  <sheetData>
    <row r="1" spans="2:5" ht="18.75" x14ac:dyDescent="0.3">
      <c r="B1" s="74" t="s">
        <v>404</v>
      </c>
      <c r="C1" s="74"/>
      <c r="D1" s="74"/>
    </row>
    <row r="3" spans="2:5" ht="15" customHeight="1" x14ac:dyDescent="0.25">
      <c r="B3" s="92" t="s">
        <v>406</v>
      </c>
      <c r="C3" s="92"/>
      <c r="D3" s="92"/>
      <c r="E3" s="92"/>
    </row>
    <row r="4" spans="2:5" ht="25.5" customHeight="1" x14ac:dyDescent="0.25">
      <c r="B4" s="92"/>
      <c r="C4" s="92"/>
      <c r="D4" s="92"/>
      <c r="E4" s="92"/>
    </row>
    <row r="5" spans="2:5" x14ac:dyDescent="0.25">
      <c r="B5" s="2" t="s">
        <v>405</v>
      </c>
      <c r="C5" s="2" t="s">
        <v>195</v>
      </c>
      <c r="D5" s="2" t="s">
        <v>328</v>
      </c>
      <c r="E5" s="2" t="s">
        <v>196</v>
      </c>
    </row>
    <row r="6" spans="2:5" x14ac:dyDescent="0.25">
      <c r="B6" s="67" t="s">
        <v>393</v>
      </c>
      <c r="C6" s="67" t="s">
        <v>9</v>
      </c>
      <c r="D6" s="67" t="s">
        <v>117</v>
      </c>
      <c r="E6" s="6">
        <v>1</v>
      </c>
    </row>
    <row r="7" spans="2:5" x14ac:dyDescent="0.25">
      <c r="B7" s="67" t="s">
        <v>393</v>
      </c>
      <c r="C7" s="67" t="s">
        <v>11</v>
      </c>
      <c r="D7" s="67" t="s">
        <v>26</v>
      </c>
      <c r="E7" s="6">
        <v>1</v>
      </c>
    </row>
    <row r="8" spans="2:5" x14ac:dyDescent="0.25">
      <c r="B8" s="66" t="s">
        <v>196</v>
      </c>
      <c r="C8" s="66"/>
      <c r="D8" s="66"/>
      <c r="E8" s="66">
        <v>2</v>
      </c>
    </row>
  </sheetData>
  <mergeCells count="1">
    <mergeCell ref="B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1</vt:lpstr>
      <vt:lpstr>2</vt:lpstr>
      <vt:lpstr>3</vt:lpstr>
      <vt:lpstr>4</vt:lpstr>
      <vt:lpstr>5</vt:lpstr>
      <vt:lpstr>6</vt:lpstr>
      <vt:lpstr>7</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Aula D4</dc:creator>
  <cp:lastModifiedBy>Usuario 4719</cp:lastModifiedBy>
  <dcterms:created xsi:type="dcterms:W3CDTF">2021-12-07T14:43:53Z</dcterms:created>
  <dcterms:modified xsi:type="dcterms:W3CDTF">2021-12-16T21:03:58Z</dcterms:modified>
</cp:coreProperties>
</file>